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576" windowHeight="7932"/>
  </bookViews>
  <sheets>
    <sheet name="110-1月僑生-日投保" sheetId="1" r:id="rId1"/>
    <sheet name="110勞保勞退單日級距表-僑生-請勿更改表內數字" sheetId="4" r:id="rId2"/>
  </sheets>
  <definedNames>
    <definedName name="_xlnm._FilterDatabase" localSheetId="0" hidden="1">'110-1月僑生-日投保'!$A$1:$FP$7</definedName>
  </definedNames>
  <calcPr calcId="162913"/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2" i="1"/>
  <c r="ET38" i="1" l="1"/>
  <c r="AP39" i="1"/>
  <c r="AQ39" i="1"/>
  <c r="AR39" i="1"/>
  <c r="AP40" i="1"/>
  <c r="AQ40" i="1"/>
  <c r="AR40" i="1" s="1"/>
  <c r="AP41" i="1"/>
  <c r="AQ41" i="1"/>
  <c r="AR41" i="1"/>
  <c r="AX35" i="1"/>
  <c r="CC35" i="1" s="1"/>
  <c r="EM35" i="1" s="1"/>
  <c r="AY35" i="1"/>
  <c r="CD35" i="1" s="1"/>
  <c r="DI35" i="1" s="1"/>
  <c r="AZ35" i="1"/>
  <c r="CE35" i="1" s="1"/>
  <c r="BA35" i="1"/>
  <c r="CF35" i="1" s="1"/>
  <c r="BB35" i="1"/>
  <c r="CG35" i="1"/>
  <c r="BC35" i="1"/>
  <c r="CH35" i="1" s="1"/>
  <c r="ER35" i="1" s="1"/>
  <c r="BD35" i="1"/>
  <c r="CI35" i="1" s="1"/>
  <c r="BE35" i="1"/>
  <c r="CJ35" i="1" s="1"/>
  <c r="BF35" i="1"/>
  <c r="CK35" i="1" s="1"/>
  <c r="BG35" i="1"/>
  <c r="CL35" i="1" s="1"/>
  <c r="BH35" i="1"/>
  <c r="CM35" i="1" s="1"/>
  <c r="BI35" i="1"/>
  <c r="CN35" i="1" s="1"/>
  <c r="EX35" i="1" s="1"/>
  <c r="BJ35" i="1"/>
  <c r="CO35" i="1"/>
  <c r="DT35" i="1" s="1"/>
  <c r="BK35" i="1"/>
  <c r="CP35" i="1" s="1"/>
  <c r="BL35" i="1"/>
  <c r="CQ35" i="1" s="1"/>
  <c r="BM35" i="1"/>
  <c r="CR35" i="1" s="1"/>
  <c r="BN35" i="1"/>
  <c r="CS35" i="1" s="1"/>
  <c r="BO35" i="1"/>
  <c r="CT35" i="1" s="1"/>
  <c r="DY35" i="1" s="1"/>
  <c r="BP35" i="1"/>
  <c r="CU35" i="1" s="1"/>
  <c r="BQ35" i="1"/>
  <c r="CV35" i="1" s="1"/>
  <c r="BR35" i="1"/>
  <c r="CW35" i="1"/>
  <c r="BS35" i="1"/>
  <c r="CX35" i="1" s="1"/>
  <c r="FH35" i="1" s="1"/>
  <c r="BT35" i="1"/>
  <c r="CY35" i="1" s="1"/>
  <c r="BU35" i="1"/>
  <c r="CZ35" i="1" s="1"/>
  <c r="BV35" i="1"/>
  <c r="DA35" i="1" s="1"/>
  <c r="BW35" i="1"/>
  <c r="DB35" i="1" s="1"/>
  <c r="BX35" i="1"/>
  <c r="DC35" i="1" s="1"/>
  <c r="BY35" i="1"/>
  <c r="DD35" i="1" s="1"/>
  <c r="FN35" i="1" s="1"/>
  <c r="BZ35" i="1"/>
  <c r="DE35" i="1"/>
  <c r="EJ35" i="1" s="1"/>
  <c r="CA35" i="1"/>
  <c r="DF35" i="1" s="1"/>
  <c r="AX36" i="1"/>
  <c r="CC36" i="1" s="1"/>
  <c r="AY36" i="1"/>
  <c r="CD36" i="1" s="1"/>
  <c r="AZ36" i="1"/>
  <c r="CE36" i="1" s="1"/>
  <c r="EO36" i="1" s="1"/>
  <c r="BA36" i="1"/>
  <c r="CF36" i="1" s="1"/>
  <c r="DK36" i="1" s="1"/>
  <c r="BB36" i="1"/>
  <c r="CG36" i="1" s="1"/>
  <c r="BC36" i="1"/>
  <c r="CH36" i="1" s="1"/>
  <c r="BD36" i="1"/>
  <c r="CI36" i="1"/>
  <c r="BE36" i="1"/>
  <c r="CJ36" i="1" s="1"/>
  <c r="ET36" i="1" s="1"/>
  <c r="BF36" i="1"/>
  <c r="CK36" i="1" s="1"/>
  <c r="BG36" i="1"/>
  <c r="CL36" i="1" s="1"/>
  <c r="BH36" i="1"/>
  <c r="CM36" i="1" s="1"/>
  <c r="BI36" i="1"/>
  <c r="CN36" i="1" s="1"/>
  <c r="BJ36" i="1"/>
  <c r="CO36" i="1" s="1"/>
  <c r="BK36" i="1"/>
  <c r="CP36" i="1" s="1"/>
  <c r="EZ36" i="1" s="1"/>
  <c r="BL36" i="1"/>
  <c r="CQ36" i="1"/>
  <c r="DV36" i="1" s="1"/>
  <c r="BM36" i="1"/>
  <c r="CR36" i="1" s="1"/>
  <c r="BN36" i="1"/>
  <c r="CS36" i="1" s="1"/>
  <c r="BO36" i="1"/>
  <c r="CT36" i="1" s="1"/>
  <c r="BP36" i="1"/>
  <c r="CU36" i="1" s="1"/>
  <c r="BQ36" i="1"/>
  <c r="CV36" i="1" s="1"/>
  <c r="EA36" i="1" s="1"/>
  <c r="BR36" i="1"/>
  <c r="CW36" i="1" s="1"/>
  <c r="BS36" i="1"/>
  <c r="CX36" i="1" s="1"/>
  <c r="BT36" i="1"/>
  <c r="CY36" i="1"/>
  <c r="BU36" i="1"/>
  <c r="CZ36" i="1" s="1"/>
  <c r="FJ36" i="1" s="1"/>
  <c r="BV36" i="1"/>
  <c r="DA36" i="1" s="1"/>
  <c r="BW36" i="1"/>
  <c r="DB36" i="1" s="1"/>
  <c r="BX36" i="1"/>
  <c r="DC36" i="1" s="1"/>
  <c r="BY36" i="1"/>
  <c r="DD36" i="1" s="1"/>
  <c r="BZ36" i="1"/>
  <c r="DE36" i="1" s="1"/>
  <c r="CA36" i="1"/>
  <c r="DF36" i="1" s="1"/>
  <c r="FP36" i="1" s="1"/>
  <c r="AX37" i="1"/>
  <c r="CC37" i="1"/>
  <c r="DH37" i="1" s="1"/>
  <c r="AY37" i="1"/>
  <c r="CD37" i="1" s="1"/>
  <c r="AZ37" i="1"/>
  <c r="CE37" i="1" s="1"/>
  <c r="BA37" i="1"/>
  <c r="CF37" i="1" s="1"/>
  <c r="BB37" i="1"/>
  <c r="CG37" i="1" s="1"/>
  <c r="EQ37" i="1" s="1"/>
  <c r="BC37" i="1"/>
  <c r="CH37" i="1" s="1"/>
  <c r="DM37" i="1" s="1"/>
  <c r="BD37" i="1"/>
  <c r="CI37" i="1" s="1"/>
  <c r="BE37" i="1"/>
  <c r="CJ37" i="1" s="1"/>
  <c r="BF37" i="1"/>
  <c r="CK37" i="1"/>
  <c r="BG37" i="1"/>
  <c r="CL37" i="1" s="1"/>
  <c r="EV37" i="1" s="1"/>
  <c r="BH37" i="1"/>
  <c r="CM37" i="1" s="1"/>
  <c r="BI37" i="1"/>
  <c r="CN37" i="1" s="1"/>
  <c r="BJ37" i="1"/>
  <c r="CO37" i="1" s="1"/>
  <c r="BK37" i="1"/>
  <c r="CP37" i="1" s="1"/>
  <c r="BL37" i="1"/>
  <c r="CQ37" i="1" s="1"/>
  <c r="BM37" i="1"/>
  <c r="CR37" i="1" s="1"/>
  <c r="FB37" i="1" s="1"/>
  <c r="BN37" i="1"/>
  <c r="CS37" i="1"/>
  <c r="DX37" i="1" s="1"/>
  <c r="BO37" i="1"/>
  <c r="CT37" i="1" s="1"/>
  <c r="BP37" i="1"/>
  <c r="CU37" i="1" s="1"/>
  <c r="BQ37" i="1"/>
  <c r="CV37" i="1" s="1"/>
  <c r="BR37" i="1"/>
  <c r="CW37" i="1" s="1"/>
  <c r="FG37" i="1" s="1"/>
  <c r="BS37" i="1"/>
  <c r="CX37" i="1" s="1"/>
  <c r="EC37" i="1" s="1"/>
  <c r="BT37" i="1"/>
  <c r="CY37" i="1" s="1"/>
  <c r="BU37" i="1"/>
  <c r="CZ37" i="1" s="1"/>
  <c r="BV37" i="1"/>
  <c r="DA37" i="1"/>
  <c r="BW37" i="1"/>
  <c r="DB37" i="1" s="1"/>
  <c r="FL37" i="1" s="1"/>
  <c r="BX37" i="1"/>
  <c r="DC37" i="1" s="1"/>
  <c r="BY37" i="1"/>
  <c r="DD37" i="1" s="1"/>
  <c r="BZ37" i="1"/>
  <c r="DE37" i="1" s="1"/>
  <c r="CA37" i="1"/>
  <c r="DF37" i="1" s="1"/>
  <c r="AX38" i="1"/>
  <c r="CC38" i="1" s="1"/>
  <c r="AY38" i="1"/>
  <c r="CD38" i="1" s="1"/>
  <c r="EN38" i="1" s="1"/>
  <c r="AZ38" i="1"/>
  <c r="CE38" i="1"/>
  <c r="DJ38" i="1" s="1"/>
  <c r="BA38" i="1"/>
  <c r="CF38" i="1" s="1"/>
  <c r="BB38" i="1"/>
  <c r="CG38" i="1" s="1"/>
  <c r="BC38" i="1"/>
  <c r="CH38" i="1" s="1"/>
  <c r="BD38" i="1"/>
  <c r="CI38" i="1" s="1"/>
  <c r="ES38" i="1" s="1"/>
  <c r="BE38" i="1"/>
  <c r="CJ38" i="1" s="1"/>
  <c r="DO38" i="1" s="1"/>
  <c r="BF38" i="1"/>
  <c r="CK38" i="1" s="1"/>
  <c r="BG38" i="1"/>
  <c r="CL38" i="1" s="1"/>
  <c r="BH38" i="1"/>
  <c r="CM38" i="1"/>
  <c r="DR38" i="1" s="1"/>
  <c r="BI38" i="1"/>
  <c r="CN38" i="1" s="1"/>
  <c r="EX38" i="1" s="1"/>
  <c r="BJ38" i="1"/>
  <c r="CO38" i="1" s="1"/>
  <c r="BK38" i="1"/>
  <c r="CP38" i="1" s="1"/>
  <c r="BL38" i="1"/>
  <c r="CQ38" i="1" s="1"/>
  <c r="FA38" i="1" s="1"/>
  <c r="BM38" i="1"/>
  <c r="CR38" i="1" s="1"/>
  <c r="DW38" i="1" s="1"/>
  <c r="BN38" i="1"/>
  <c r="CS38" i="1" s="1"/>
  <c r="BO38" i="1"/>
  <c r="CT38" i="1" s="1"/>
  <c r="FD38" i="1" s="1"/>
  <c r="BP38" i="1"/>
  <c r="CU38" i="1"/>
  <c r="DZ38" i="1" s="1"/>
  <c r="BQ38" i="1"/>
  <c r="CV38" i="1" s="1"/>
  <c r="FF38" i="1" s="1"/>
  <c r="BR38" i="1"/>
  <c r="CW38" i="1" s="1"/>
  <c r="BS38" i="1"/>
  <c r="CX38" i="1" s="1"/>
  <c r="BT38" i="1"/>
  <c r="CY38" i="1" s="1"/>
  <c r="FI38" i="1" s="1"/>
  <c r="BU38" i="1"/>
  <c r="CZ38" i="1" s="1"/>
  <c r="EE38" i="1" s="1"/>
  <c r="BV38" i="1"/>
  <c r="DA38" i="1" s="1"/>
  <c r="BW38" i="1"/>
  <c r="DB38" i="1" s="1"/>
  <c r="FL38" i="1" s="1"/>
  <c r="BX38" i="1"/>
  <c r="DC38" i="1"/>
  <c r="EH38" i="1" s="1"/>
  <c r="BY38" i="1"/>
  <c r="DD38" i="1" s="1"/>
  <c r="FN38" i="1" s="1"/>
  <c r="BZ38" i="1"/>
  <c r="DE38" i="1" s="1"/>
  <c r="CA38" i="1"/>
  <c r="DF38" i="1" s="1"/>
  <c r="AX39" i="1"/>
  <c r="CC39" i="1" s="1"/>
  <c r="EM39" i="1" s="1"/>
  <c r="AY39" i="1"/>
  <c r="CD39" i="1" s="1"/>
  <c r="DI39" i="1" s="1"/>
  <c r="AZ39" i="1"/>
  <c r="CE39" i="1" s="1"/>
  <c r="BA39" i="1"/>
  <c r="CF39" i="1" s="1"/>
  <c r="EP39" i="1" s="1"/>
  <c r="BB39" i="1"/>
  <c r="CG39" i="1"/>
  <c r="DL39" i="1" s="1"/>
  <c r="BC39" i="1"/>
  <c r="CH39" i="1" s="1"/>
  <c r="ER39" i="1" s="1"/>
  <c r="BD39" i="1"/>
  <c r="CI39" i="1" s="1"/>
  <c r="BE39" i="1"/>
  <c r="CJ39" i="1" s="1"/>
  <c r="BF39" i="1"/>
  <c r="CK39" i="1" s="1"/>
  <c r="BG39" i="1"/>
  <c r="CL39" i="1" s="1"/>
  <c r="DQ39" i="1" s="1"/>
  <c r="BH39" i="1"/>
  <c r="CM39" i="1" s="1"/>
  <c r="BI39" i="1"/>
  <c r="CN39" i="1" s="1"/>
  <c r="EX39" i="1" s="1"/>
  <c r="BJ39" i="1"/>
  <c r="CO39" i="1"/>
  <c r="DT39" i="1" s="1"/>
  <c r="BK39" i="1"/>
  <c r="CP39" i="1" s="1"/>
  <c r="EZ39" i="1" s="1"/>
  <c r="BL39" i="1"/>
  <c r="CQ39" i="1" s="1"/>
  <c r="BM39" i="1"/>
  <c r="CR39" i="1" s="1"/>
  <c r="BN39" i="1"/>
  <c r="CS39" i="1" s="1"/>
  <c r="FC39" i="1" s="1"/>
  <c r="BO39" i="1"/>
  <c r="CT39" i="1" s="1"/>
  <c r="DY39" i="1" s="1"/>
  <c r="BP39" i="1"/>
  <c r="CU39" i="1" s="1"/>
  <c r="BQ39" i="1"/>
  <c r="CV39" i="1" s="1"/>
  <c r="FF39" i="1" s="1"/>
  <c r="BR39" i="1"/>
  <c r="CW39" i="1"/>
  <c r="EB39" i="1" s="1"/>
  <c r="BS39" i="1"/>
  <c r="CX39" i="1" s="1"/>
  <c r="FH39" i="1" s="1"/>
  <c r="BT39" i="1"/>
  <c r="CY39" i="1" s="1"/>
  <c r="BU39" i="1"/>
  <c r="CZ39" i="1" s="1"/>
  <c r="BV39" i="1"/>
  <c r="DA39" i="1" s="1"/>
  <c r="FK39" i="1" s="1"/>
  <c r="BW39" i="1"/>
  <c r="DB39" i="1" s="1"/>
  <c r="EG39" i="1" s="1"/>
  <c r="BX39" i="1"/>
  <c r="DC39" i="1" s="1"/>
  <c r="BY39" i="1"/>
  <c r="DD39" i="1" s="1"/>
  <c r="FN39" i="1" s="1"/>
  <c r="BZ39" i="1"/>
  <c r="DE39" i="1"/>
  <c r="EJ39" i="1" s="1"/>
  <c r="CA39" i="1"/>
  <c r="DF39" i="1" s="1"/>
  <c r="FP39" i="1" s="1"/>
  <c r="AX40" i="1"/>
  <c r="CC40" i="1" s="1"/>
  <c r="AY40" i="1"/>
  <c r="CD40" i="1" s="1"/>
  <c r="AZ40" i="1"/>
  <c r="CE40" i="1" s="1"/>
  <c r="BA40" i="1"/>
  <c r="CF40" i="1" s="1"/>
  <c r="BB40" i="1"/>
  <c r="CG40" i="1" s="1"/>
  <c r="BC40" i="1"/>
  <c r="CH40" i="1" s="1"/>
  <c r="BD40" i="1"/>
  <c r="CI40" i="1" s="1"/>
  <c r="BE40" i="1"/>
  <c r="CJ40" i="1" s="1"/>
  <c r="BF40" i="1"/>
  <c r="CK40" i="1" s="1"/>
  <c r="BG40" i="1"/>
  <c r="CL40" i="1" s="1"/>
  <c r="BH40" i="1"/>
  <c r="CM40" i="1" s="1"/>
  <c r="BI40" i="1"/>
  <c r="CN40" i="1" s="1"/>
  <c r="BJ40" i="1"/>
  <c r="CO40" i="1" s="1"/>
  <c r="BK40" i="1"/>
  <c r="CP40" i="1" s="1"/>
  <c r="BL40" i="1"/>
  <c r="CQ40" i="1" s="1"/>
  <c r="BM40" i="1"/>
  <c r="CR40" i="1" s="1"/>
  <c r="BN40" i="1"/>
  <c r="CS40" i="1" s="1"/>
  <c r="BO40" i="1"/>
  <c r="CT40" i="1" s="1"/>
  <c r="BP40" i="1"/>
  <c r="CU40" i="1" s="1"/>
  <c r="BQ40" i="1"/>
  <c r="CV40" i="1" s="1"/>
  <c r="BR40" i="1"/>
  <c r="CW40" i="1" s="1"/>
  <c r="BS40" i="1"/>
  <c r="CX40" i="1" s="1"/>
  <c r="BT40" i="1"/>
  <c r="CY40" i="1" s="1"/>
  <c r="BU40" i="1"/>
  <c r="CZ40" i="1" s="1"/>
  <c r="BV40" i="1"/>
  <c r="DA40" i="1" s="1"/>
  <c r="BW40" i="1"/>
  <c r="DB40" i="1" s="1"/>
  <c r="BX40" i="1"/>
  <c r="DC40" i="1" s="1"/>
  <c r="BY40" i="1"/>
  <c r="DD40" i="1" s="1"/>
  <c r="BZ40" i="1"/>
  <c r="DE40" i="1" s="1"/>
  <c r="CA40" i="1"/>
  <c r="DF40" i="1" s="1"/>
  <c r="AX41" i="1"/>
  <c r="CC41" i="1" s="1"/>
  <c r="AY41" i="1"/>
  <c r="CD41" i="1" s="1"/>
  <c r="AZ41" i="1"/>
  <c r="CE41" i="1" s="1"/>
  <c r="BA41" i="1"/>
  <c r="CF41" i="1" s="1"/>
  <c r="BB41" i="1"/>
  <c r="CG41" i="1" s="1"/>
  <c r="BC41" i="1"/>
  <c r="CH41" i="1" s="1"/>
  <c r="BD41" i="1"/>
  <c r="CI41" i="1" s="1"/>
  <c r="BE41" i="1"/>
  <c r="CJ41" i="1" s="1"/>
  <c r="BF41" i="1"/>
  <c r="CK41" i="1" s="1"/>
  <c r="BG41" i="1"/>
  <c r="CL41" i="1" s="1"/>
  <c r="BH41" i="1"/>
  <c r="CM41" i="1" s="1"/>
  <c r="BI41" i="1"/>
  <c r="CN41" i="1" s="1"/>
  <c r="BJ41" i="1"/>
  <c r="CO41" i="1" s="1"/>
  <c r="BK41" i="1"/>
  <c r="CP41" i="1" s="1"/>
  <c r="BL41" i="1"/>
  <c r="CQ41" i="1" s="1"/>
  <c r="BM41" i="1"/>
  <c r="CR41" i="1" s="1"/>
  <c r="BN41" i="1"/>
  <c r="CS41" i="1" s="1"/>
  <c r="BO41" i="1"/>
  <c r="CT41" i="1" s="1"/>
  <c r="BP41" i="1"/>
  <c r="CU41" i="1" s="1"/>
  <c r="BQ41" i="1"/>
  <c r="CV41" i="1" s="1"/>
  <c r="BR41" i="1"/>
  <c r="CW41" i="1" s="1"/>
  <c r="BS41" i="1"/>
  <c r="CX41" i="1" s="1"/>
  <c r="BT41" i="1"/>
  <c r="CY41" i="1" s="1"/>
  <c r="BU41" i="1"/>
  <c r="CZ41" i="1" s="1"/>
  <c r="BV41" i="1"/>
  <c r="DA41" i="1" s="1"/>
  <c r="BW41" i="1"/>
  <c r="DB41" i="1" s="1"/>
  <c r="BX41" i="1"/>
  <c r="DC41" i="1" s="1"/>
  <c r="BY41" i="1"/>
  <c r="DD41" i="1" s="1"/>
  <c r="BZ41" i="1"/>
  <c r="DE41" i="1" s="1"/>
  <c r="CA41" i="1"/>
  <c r="DF41" i="1" s="1"/>
  <c r="AW41" i="1"/>
  <c r="CB41" i="1" s="1"/>
  <c r="AW40" i="1"/>
  <c r="CB40" i="1" s="1"/>
  <c r="AW39" i="1"/>
  <c r="CB39" i="1" s="1"/>
  <c r="AW38" i="1"/>
  <c r="CB38" i="1" s="1"/>
  <c r="AW37" i="1"/>
  <c r="CB37" i="1" s="1"/>
  <c r="AW36" i="1"/>
  <c r="CB36" i="1" s="1"/>
  <c r="AW35" i="1"/>
  <c r="CB35" i="1" s="1"/>
  <c r="AP38" i="1"/>
  <c r="AQ38" i="1"/>
  <c r="AR38" i="1" s="1"/>
  <c r="AP34" i="1"/>
  <c r="AQ34" i="1"/>
  <c r="AR34" i="1" s="1"/>
  <c r="AP35" i="1"/>
  <c r="AQ35" i="1"/>
  <c r="AR35" i="1" s="1"/>
  <c r="AP36" i="1"/>
  <c r="AQ36" i="1"/>
  <c r="AR36" i="1" s="1"/>
  <c r="AP37" i="1"/>
  <c r="AQ37" i="1"/>
  <c r="AR37" i="1" s="1"/>
  <c r="CA34" i="1"/>
  <c r="DF34" i="1"/>
  <c r="BZ34" i="1"/>
  <c r="DE34" i="1"/>
  <c r="BY34" i="1"/>
  <c r="DD34" i="1"/>
  <c r="BX34" i="1"/>
  <c r="DC34" i="1"/>
  <c r="EH34" i="1" s="1"/>
  <c r="BW34" i="1"/>
  <c r="DB34" i="1"/>
  <c r="FL34" i="1" s="1"/>
  <c r="BV34" i="1"/>
  <c r="DA34" i="1"/>
  <c r="BU34" i="1"/>
  <c r="CZ34" i="1"/>
  <c r="BT34" i="1"/>
  <c r="CY34" i="1"/>
  <c r="BS34" i="1"/>
  <c r="CX34" i="1"/>
  <c r="BR34" i="1"/>
  <c r="CW34" i="1"/>
  <c r="EB34" i="1" s="1"/>
  <c r="BQ34" i="1"/>
  <c r="CV34" i="1"/>
  <c r="FF34" i="1" s="1"/>
  <c r="BP34" i="1"/>
  <c r="CU34" i="1"/>
  <c r="BO34" i="1"/>
  <c r="CT34" i="1"/>
  <c r="BN34" i="1"/>
  <c r="CS34" i="1"/>
  <c r="BM34" i="1"/>
  <c r="CR34" i="1"/>
  <c r="DW34" i="1" s="1"/>
  <c r="BL34" i="1"/>
  <c r="CQ34" i="1"/>
  <c r="FA34" i="1" s="1"/>
  <c r="BK34" i="1"/>
  <c r="CP34" i="1"/>
  <c r="BJ34" i="1"/>
  <c r="CO34" i="1"/>
  <c r="BI34" i="1"/>
  <c r="CN34" i="1"/>
  <c r="BH34" i="1"/>
  <c r="CM34" i="1"/>
  <c r="DR34" i="1" s="1"/>
  <c r="BG34" i="1"/>
  <c r="CL34" i="1"/>
  <c r="EV34" i="1" s="1"/>
  <c r="BF34" i="1"/>
  <c r="CK34" i="1"/>
  <c r="BE34" i="1"/>
  <c r="CJ34" i="1"/>
  <c r="BD34" i="1"/>
  <c r="CI34" i="1"/>
  <c r="BC34" i="1"/>
  <c r="CH34" i="1"/>
  <c r="BB34" i="1"/>
  <c r="CG34" i="1"/>
  <c r="DL34" i="1" s="1"/>
  <c r="BA34" i="1"/>
  <c r="CF34" i="1"/>
  <c r="EP34" i="1" s="1"/>
  <c r="AZ34" i="1"/>
  <c r="CE34" i="1"/>
  <c r="AY34" i="1"/>
  <c r="CD34" i="1"/>
  <c r="AX34" i="1"/>
  <c r="CC34" i="1"/>
  <c r="AW34" i="1"/>
  <c r="CB34" i="1"/>
  <c r="CA33" i="1"/>
  <c r="DF33" i="1"/>
  <c r="EK33" i="1" s="1"/>
  <c r="BZ33" i="1"/>
  <c r="DE33" i="1"/>
  <c r="BY33" i="1"/>
  <c r="DD33" i="1"/>
  <c r="BX33" i="1"/>
  <c r="DC33" i="1"/>
  <c r="BW33" i="1"/>
  <c r="DB33" i="1"/>
  <c r="BV33" i="1"/>
  <c r="DA33" i="1"/>
  <c r="BU33" i="1"/>
  <c r="CZ33" i="1"/>
  <c r="FJ33" i="1" s="1"/>
  <c r="BT33" i="1"/>
  <c r="CY33" i="1"/>
  <c r="BS33" i="1"/>
  <c r="CX33" i="1"/>
  <c r="BR33" i="1"/>
  <c r="CW33" i="1"/>
  <c r="BQ33" i="1"/>
  <c r="CV33" i="1"/>
  <c r="BP33" i="1"/>
  <c r="CU33" i="1"/>
  <c r="BO33" i="1"/>
  <c r="CT33" i="1"/>
  <c r="FD33" i="1" s="1"/>
  <c r="BN33" i="1"/>
  <c r="CS33" i="1"/>
  <c r="BM33" i="1"/>
  <c r="CR33" i="1"/>
  <c r="BL33" i="1"/>
  <c r="CQ33" i="1"/>
  <c r="BK33" i="1"/>
  <c r="CP33" i="1"/>
  <c r="DU33" i="1" s="1"/>
  <c r="BJ33" i="1"/>
  <c r="CO33" i="1"/>
  <c r="BI33" i="1"/>
  <c r="CN33" i="1"/>
  <c r="BH33" i="1"/>
  <c r="CM33" i="1"/>
  <c r="BG33" i="1"/>
  <c r="CL33" i="1"/>
  <c r="BF33" i="1"/>
  <c r="CK33" i="1"/>
  <c r="BE33" i="1"/>
  <c r="CJ33" i="1"/>
  <c r="ET33" i="1" s="1"/>
  <c r="BD33" i="1"/>
  <c r="CI33" i="1"/>
  <c r="BC33" i="1"/>
  <c r="CH33" i="1"/>
  <c r="BB33" i="1"/>
  <c r="CG33" i="1"/>
  <c r="BA33" i="1"/>
  <c r="CF33" i="1"/>
  <c r="AZ33" i="1"/>
  <c r="CE33" i="1"/>
  <c r="AY33" i="1"/>
  <c r="CD33" i="1"/>
  <c r="EN33" i="1" s="1"/>
  <c r="AX33" i="1"/>
  <c r="CC33" i="1"/>
  <c r="AW33" i="1"/>
  <c r="CB33" i="1"/>
  <c r="CA32" i="1"/>
  <c r="DF32" i="1"/>
  <c r="BZ32" i="1"/>
  <c r="DE32" i="1"/>
  <c r="BY32" i="1"/>
  <c r="DD32" i="1"/>
  <c r="BX32" i="1"/>
  <c r="DC32" i="1"/>
  <c r="FM32" i="1" s="1"/>
  <c r="BW32" i="1"/>
  <c r="DB32" i="1"/>
  <c r="BV32" i="1"/>
  <c r="DA32" i="1"/>
  <c r="BU32" i="1"/>
  <c r="CZ32" i="1"/>
  <c r="BT32" i="1"/>
  <c r="CY32" i="1"/>
  <c r="ED32" i="1" s="1"/>
  <c r="BS32" i="1"/>
  <c r="CX32" i="1"/>
  <c r="BR32" i="1"/>
  <c r="CW32" i="1"/>
  <c r="BQ32" i="1"/>
  <c r="CV32" i="1"/>
  <c r="BP32" i="1"/>
  <c r="CU32" i="1"/>
  <c r="BO32" i="1"/>
  <c r="CT32" i="1"/>
  <c r="BN32" i="1"/>
  <c r="CS32" i="1"/>
  <c r="DX32" i="1" s="1"/>
  <c r="BM32" i="1"/>
  <c r="CR32" i="1"/>
  <c r="BL32" i="1"/>
  <c r="CQ32" i="1"/>
  <c r="BK32" i="1"/>
  <c r="CP32" i="1"/>
  <c r="BJ32" i="1"/>
  <c r="CO32" i="1"/>
  <c r="BI32" i="1"/>
  <c r="CN32" i="1"/>
  <c r="BH32" i="1"/>
  <c r="CM32" i="1"/>
  <c r="EW32" i="1" s="1"/>
  <c r="BG32" i="1"/>
  <c r="CL32" i="1"/>
  <c r="BF32" i="1"/>
  <c r="CK32" i="1"/>
  <c r="BE32" i="1"/>
  <c r="CJ32" i="1"/>
  <c r="BD32" i="1"/>
  <c r="CI32" i="1"/>
  <c r="DN32" i="1" s="1"/>
  <c r="BC32" i="1"/>
  <c r="CH32" i="1"/>
  <c r="BB32" i="1"/>
  <c r="CG32" i="1"/>
  <c r="BA32" i="1"/>
  <c r="CF32" i="1"/>
  <c r="AZ32" i="1"/>
  <c r="CE32" i="1"/>
  <c r="AY32" i="1"/>
  <c r="CD32" i="1"/>
  <c r="AX32" i="1"/>
  <c r="CC32" i="1"/>
  <c r="DH32" i="1" s="1"/>
  <c r="AW32" i="1"/>
  <c r="CB32" i="1"/>
  <c r="CA31" i="1"/>
  <c r="DF31" i="1"/>
  <c r="FP31" i="1" s="1"/>
  <c r="BZ31" i="1"/>
  <c r="DE31" i="1"/>
  <c r="BY31" i="1"/>
  <c r="DD31" i="1"/>
  <c r="BX31" i="1"/>
  <c r="DC31" i="1"/>
  <c r="BW31" i="1"/>
  <c r="DB31" i="1"/>
  <c r="EG31" i="1" s="1"/>
  <c r="BV31" i="1"/>
  <c r="DA31" i="1"/>
  <c r="BU31" i="1"/>
  <c r="CZ31" i="1"/>
  <c r="BT31" i="1"/>
  <c r="CY31" i="1"/>
  <c r="BS31" i="1"/>
  <c r="CX31" i="1"/>
  <c r="BR31" i="1"/>
  <c r="CW31" i="1"/>
  <c r="BQ31" i="1"/>
  <c r="CV31" i="1"/>
  <c r="FF31" i="1" s="1"/>
  <c r="BP31" i="1"/>
  <c r="CU31" i="1"/>
  <c r="BO31" i="1"/>
  <c r="CT31" i="1"/>
  <c r="BN31" i="1"/>
  <c r="CS31" i="1"/>
  <c r="BM31" i="1"/>
  <c r="CR31" i="1"/>
  <c r="BL31" i="1"/>
  <c r="CQ31" i="1"/>
  <c r="BK31" i="1"/>
  <c r="CP31" i="1"/>
  <c r="EZ31" i="1" s="1"/>
  <c r="BJ31" i="1"/>
  <c r="CO31" i="1"/>
  <c r="BI31" i="1"/>
  <c r="CN31" i="1"/>
  <c r="BH31" i="1"/>
  <c r="CM31" i="1"/>
  <c r="BG31" i="1"/>
  <c r="CL31" i="1"/>
  <c r="DQ31" i="1" s="1"/>
  <c r="BF31" i="1"/>
  <c r="CK31" i="1"/>
  <c r="BE31" i="1"/>
  <c r="CJ31" i="1"/>
  <c r="BD31" i="1"/>
  <c r="CI31" i="1"/>
  <c r="BC31" i="1"/>
  <c r="CH31" i="1"/>
  <c r="BB31" i="1"/>
  <c r="CG31" i="1"/>
  <c r="BA31" i="1"/>
  <c r="CF31" i="1"/>
  <c r="AZ31" i="1"/>
  <c r="CE31" i="1"/>
  <c r="AY31" i="1"/>
  <c r="CD31" i="1"/>
  <c r="EN31" i="1" s="1"/>
  <c r="AX31" i="1"/>
  <c r="CC31" i="1"/>
  <c r="AW31" i="1"/>
  <c r="CB31" i="1"/>
  <c r="CA30" i="1"/>
  <c r="DF30" i="1"/>
  <c r="BZ30" i="1"/>
  <c r="DE30" i="1"/>
  <c r="BY30" i="1"/>
  <c r="DD30" i="1"/>
  <c r="BX30" i="1"/>
  <c r="DC30" i="1"/>
  <c r="BW30" i="1"/>
  <c r="DB30" i="1"/>
  <c r="BV30" i="1"/>
  <c r="DA30" i="1"/>
  <c r="EF30" i="1" s="1"/>
  <c r="BU30" i="1"/>
  <c r="CZ30" i="1"/>
  <c r="BT30" i="1"/>
  <c r="CY30" i="1"/>
  <c r="BS30" i="1"/>
  <c r="CX30" i="1"/>
  <c r="BR30" i="1"/>
  <c r="CW30" i="1"/>
  <c r="BQ30" i="1"/>
  <c r="CV30" i="1"/>
  <c r="BP30" i="1"/>
  <c r="CU30" i="1"/>
  <c r="BO30" i="1"/>
  <c r="CT30" i="1"/>
  <c r="BN30" i="1"/>
  <c r="CS30" i="1"/>
  <c r="DX30" i="1" s="1"/>
  <c r="BM30" i="1"/>
  <c r="CR30" i="1"/>
  <c r="BL30" i="1"/>
  <c r="CQ30" i="1"/>
  <c r="BK30" i="1"/>
  <c r="CP30" i="1"/>
  <c r="BJ30" i="1"/>
  <c r="CO30" i="1"/>
  <c r="BI30" i="1"/>
  <c r="CN30" i="1"/>
  <c r="BH30" i="1"/>
  <c r="CM30" i="1"/>
  <c r="BG30" i="1"/>
  <c r="CL30" i="1"/>
  <c r="BF30" i="1"/>
  <c r="CK30" i="1"/>
  <c r="DP30" i="1" s="1"/>
  <c r="BE30" i="1"/>
  <c r="CJ30" i="1"/>
  <c r="BD30" i="1"/>
  <c r="CI30" i="1"/>
  <c r="BC30" i="1"/>
  <c r="CH30" i="1"/>
  <c r="BB30" i="1"/>
  <c r="CG30" i="1"/>
  <c r="BA30" i="1"/>
  <c r="CF30" i="1"/>
  <c r="AZ30" i="1"/>
  <c r="CE30" i="1"/>
  <c r="AY30" i="1"/>
  <c r="CD30" i="1"/>
  <c r="AX30" i="1"/>
  <c r="CC30" i="1"/>
  <c r="DH30" i="1" s="1"/>
  <c r="AW30" i="1"/>
  <c r="CB30" i="1"/>
  <c r="CA29" i="1"/>
  <c r="DF29" i="1"/>
  <c r="FP29" i="1" s="1"/>
  <c r="BZ29" i="1"/>
  <c r="DE29" i="1"/>
  <c r="BY29" i="1"/>
  <c r="DD29" i="1"/>
  <c r="BX29" i="1"/>
  <c r="DC29" i="1"/>
  <c r="BW29" i="1"/>
  <c r="DB29" i="1"/>
  <c r="BV29" i="1"/>
  <c r="DA29" i="1"/>
  <c r="BU29" i="1"/>
  <c r="CZ29" i="1"/>
  <c r="BT29" i="1"/>
  <c r="CY29" i="1"/>
  <c r="BS29" i="1"/>
  <c r="CX29" i="1"/>
  <c r="FH29" i="1" s="1"/>
  <c r="BR29" i="1"/>
  <c r="CW29" i="1"/>
  <c r="BQ29" i="1"/>
  <c r="CV29" i="1"/>
  <c r="BP29" i="1"/>
  <c r="CU29" i="1"/>
  <c r="BO29" i="1"/>
  <c r="CT29" i="1"/>
  <c r="BN29" i="1"/>
  <c r="CS29" i="1"/>
  <c r="BM29" i="1"/>
  <c r="CR29" i="1"/>
  <c r="BL29" i="1"/>
  <c r="CQ29" i="1"/>
  <c r="BK29" i="1"/>
  <c r="CP29" i="1"/>
  <c r="EZ29" i="1" s="1"/>
  <c r="BJ29" i="1"/>
  <c r="CO29" i="1"/>
  <c r="BI29" i="1"/>
  <c r="CN29" i="1"/>
  <c r="BH29" i="1"/>
  <c r="CM29" i="1"/>
  <c r="BG29" i="1"/>
  <c r="CL29" i="1"/>
  <c r="BF29" i="1"/>
  <c r="CK29" i="1"/>
  <c r="BE29" i="1"/>
  <c r="CJ29" i="1"/>
  <c r="BD29" i="1"/>
  <c r="CI29" i="1"/>
  <c r="BC29" i="1"/>
  <c r="CH29" i="1"/>
  <c r="ER29" i="1" s="1"/>
  <c r="BB29" i="1"/>
  <c r="CG29" i="1"/>
  <c r="BA29" i="1"/>
  <c r="CF29" i="1"/>
  <c r="AZ29" i="1"/>
  <c r="CE29" i="1"/>
  <c r="AY29" i="1"/>
  <c r="CD29" i="1"/>
  <c r="AX29" i="1"/>
  <c r="CC29" i="1"/>
  <c r="AW29" i="1"/>
  <c r="CB29" i="1"/>
  <c r="CA28" i="1"/>
  <c r="DF28" i="1"/>
  <c r="BZ28" i="1"/>
  <c r="DE28" i="1"/>
  <c r="EJ28" i="1" s="1"/>
  <c r="BY28" i="1"/>
  <c r="DD28" i="1"/>
  <c r="BX28" i="1"/>
  <c r="DC28" i="1"/>
  <c r="BW28" i="1"/>
  <c r="DB28" i="1"/>
  <c r="BV28" i="1"/>
  <c r="DA28" i="1"/>
  <c r="BU28" i="1"/>
  <c r="CZ28" i="1"/>
  <c r="BT28" i="1"/>
  <c r="CY28" i="1"/>
  <c r="BS28" i="1"/>
  <c r="CX28" i="1"/>
  <c r="BR28" i="1"/>
  <c r="CW28" i="1"/>
  <c r="EB28" i="1" s="1"/>
  <c r="BQ28" i="1"/>
  <c r="CV28" i="1"/>
  <c r="BP28" i="1"/>
  <c r="CU28" i="1"/>
  <c r="BO28" i="1"/>
  <c r="CT28" i="1"/>
  <c r="BN28" i="1"/>
  <c r="CS28" i="1"/>
  <c r="BM28" i="1"/>
  <c r="CR28" i="1"/>
  <c r="BL28" i="1"/>
  <c r="CQ28" i="1"/>
  <c r="BK28" i="1"/>
  <c r="CP28" i="1"/>
  <c r="BJ28" i="1"/>
  <c r="CO28" i="1"/>
  <c r="DT28" i="1" s="1"/>
  <c r="BI28" i="1"/>
  <c r="CN28" i="1"/>
  <c r="BH28" i="1"/>
  <c r="CM28" i="1"/>
  <c r="BG28" i="1"/>
  <c r="CL28" i="1"/>
  <c r="BF28" i="1"/>
  <c r="CK28" i="1"/>
  <c r="BE28" i="1"/>
  <c r="CJ28" i="1"/>
  <c r="BD28" i="1"/>
  <c r="CI28" i="1"/>
  <c r="BC28" i="1"/>
  <c r="CH28" i="1"/>
  <c r="BB28" i="1"/>
  <c r="CG28" i="1"/>
  <c r="DL28" i="1" s="1"/>
  <c r="BA28" i="1"/>
  <c r="CF28" i="1"/>
  <c r="AZ28" i="1"/>
  <c r="CE28" i="1"/>
  <c r="AY28" i="1"/>
  <c r="CD28" i="1"/>
  <c r="AX28" i="1"/>
  <c r="CC28" i="1"/>
  <c r="AW28" i="1"/>
  <c r="CB28" i="1"/>
  <c r="CA27" i="1"/>
  <c r="DF27" i="1"/>
  <c r="BZ27" i="1"/>
  <c r="DE27" i="1"/>
  <c r="BY27" i="1"/>
  <c r="DD27" i="1"/>
  <c r="BX27" i="1"/>
  <c r="DC27" i="1"/>
  <c r="BW27" i="1"/>
  <c r="DB27" i="1"/>
  <c r="BV27" i="1"/>
  <c r="DA27" i="1"/>
  <c r="BU27" i="1"/>
  <c r="CZ27" i="1"/>
  <c r="BT27" i="1"/>
  <c r="CY27" i="1"/>
  <c r="BS27" i="1"/>
  <c r="CX27" i="1"/>
  <c r="BR27" i="1"/>
  <c r="CW27" i="1"/>
  <c r="BQ27" i="1"/>
  <c r="CV27" i="1"/>
  <c r="BP27" i="1"/>
  <c r="CU27" i="1"/>
  <c r="BO27" i="1"/>
  <c r="CT27" i="1"/>
  <c r="BN27" i="1"/>
  <c r="CS27" i="1"/>
  <c r="BM27" i="1"/>
  <c r="CR27" i="1"/>
  <c r="BL27" i="1"/>
  <c r="CQ27" i="1"/>
  <c r="BK27" i="1"/>
  <c r="CP27" i="1"/>
  <c r="BJ27" i="1"/>
  <c r="CO27" i="1"/>
  <c r="BI27" i="1"/>
  <c r="CN27" i="1"/>
  <c r="BH27" i="1"/>
  <c r="CM27" i="1"/>
  <c r="BG27" i="1"/>
  <c r="CL27" i="1"/>
  <c r="BF27" i="1"/>
  <c r="CK27" i="1"/>
  <c r="BE27" i="1"/>
  <c r="CJ27" i="1"/>
  <c r="BD27" i="1"/>
  <c r="CI27" i="1"/>
  <c r="BC27" i="1"/>
  <c r="CH27" i="1"/>
  <c r="BB27" i="1"/>
  <c r="CG27" i="1"/>
  <c r="BA27" i="1"/>
  <c r="CF27" i="1"/>
  <c r="AZ27" i="1"/>
  <c r="CE27" i="1"/>
  <c r="AY27" i="1"/>
  <c r="CD27" i="1"/>
  <c r="EN27" i="1" s="1"/>
  <c r="AX27" i="1"/>
  <c r="CC27" i="1"/>
  <c r="AW27" i="1"/>
  <c r="CB27" i="1"/>
  <c r="CA26" i="1"/>
  <c r="DF26" i="1"/>
  <c r="BZ26" i="1"/>
  <c r="DE26" i="1"/>
  <c r="BY26" i="1"/>
  <c r="DD26" i="1"/>
  <c r="BX26" i="1"/>
  <c r="DC26" i="1"/>
  <c r="BW26" i="1"/>
  <c r="DB26" i="1"/>
  <c r="BV26" i="1"/>
  <c r="DA26" i="1"/>
  <c r="BU26" i="1"/>
  <c r="CZ26" i="1"/>
  <c r="BT26" i="1"/>
  <c r="CY26" i="1"/>
  <c r="BS26" i="1"/>
  <c r="CX26" i="1"/>
  <c r="BR26" i="1"/>
  <c r="CW26" i="1"/>
  <c r="FG26" i="1" s="1"/>
  <c r="BQ26" i="1"/>
  <c r="CV26" i="1"/>
  <c r="BP26" i="1"/>
  <c r="CU26" i="1"/>
  <c r="BO26" i="1"/>
  <c r="CT26" i="1"/>
  <c r="BN26" i="1"/>
  <c r="CS26" i="1"/>
  <c r="BM26" i="1"/>
  <c r="CR26" i="1"/>
  <c r="BL26" i="1"/>
  <c r="CQ26" i="1"/>
  <c r="BK26" i="1"/>
  <c r="CP26" i="1"/>
  <c r="BJ26" i="1"/>
  <c r="CO26" i="1"/>
  <c r="BI26" i="1"/>
  <c r="CN26" i="1"/>
  <c r="BH26" i="1"/>
  <c r="CM26" i="1"/>
  <c r="BG26" i="1"/>
  <c r="CL26" i="1"/>
  <c r="BF26" i="1"/>
  <c r="CK26" i="1"/>
  <c r="BE26" i="1"/>
  <c r="CJ26" i="1"/>
  <c r="BD26" i="1"/>
  <c r="CI26" i="1"/>
  <c r="BC26" i="1"/>
  <c r="CH26" i="1"/>
  <c r="BB26" i="1"/>
  <c r="CG26" i="1"/>
  <c r="BA26" i="1"/>
  <c r="CF26" i="1"/>
  <c r="AZ26" i="1"/>
  <c r="CE26" i="1"/>
  <c r="AY26" i="1"/>
  <c r="CD26" i="1"/>
  <c r="AX26" i="1"/>
  <c r="CC26" i="1"/>
  <c r="AW26" i="1"/>
  <c r="CB26" i="1"/>
  <c r="CA25" i="1"/>
  <c r="DF25" i="1"/>
  <c r="BZ25" i="1"/>
  <c r="DE25" i="1"/>
  <c r="BY25" i="1"/>
  <c r="DD25" i="1"/>
  <c r="BX25" i="1"/>
  <c r="DC25" i="1"/>
  <c r="BW25" i="1"/>
  <c r="DB25" i="1"/>
  <c r="BV25" i="1"/>
  <c r="DA25" i="1"/>
  <c r="BU25" i="1"/>
  <c r="CZ25" i="1"/>
  <c r="BT25" i="1"/>
  <c r="CY25" i="1"/>
  <c r="BS25" i="1"/>
  <c r="CX25" i="1"/>
  <c r="BR25" i="1"/>
  <c r="CW25" i="1"/>
  <c r="BQ25" i="1"/>
  <c r="CV25" i="1"/>
  <c r="BP25" i="1"/>
  <c r="CU25" i="1"/>
  <c r="BO25" i="1"/>
  <c r="CT25" i="1"/>
  <c r="BN25" i="1"/>
  <c r="CS25" i="1"/>
  <c r="BM25" i="1"/>
  <c r="CR25" i="1"/>
  <c r="BL25" i="1"/>
  <c r="CQ25" i="1"/>
  <c r="BK25" i="1"/>
  <c r="CP25" i="1"/>
  <c r="BJ25" i="1"/>
  <c r="CO25" i="1"/>
  <c r="BI25" i="1"/>
  <c r="CN25" i="1"/>
  <c r="BH25" i="1"/>
  <c r="CM25" i="1"/>
  <c r="BG25" i="1"/>
  <c r="CL25" i="1"/>
  <c r="DQ25" i="1" s="1"/>
  <c r="BF25" i="1"/>
  <c r="CK25" i="1"/>
  <c r="BE25" i="1"/>
  <c r="CJ25" i="1"/>
  <c r="BD25" i="1"/>
  <c r="CI25" i="1"/>
  <c r="BC25" i="1"/>
  <c r="CH25" i="1"/>
  <c r="BB25" i="1"/>
  <c r="CG25" i="1"/>
  <c r="BA25" i="1"/>
  <c r="CF25" i="1"/>
  <c r="AZ25" i="1"/>
  <c r="CE25" i="1"/>
  <c r="AY25" i="1"/>
  <c r="CD25" i="1"/>
  <c r="AX25" i="1"/>
  <c r="CC25" i="1"/>
  <c r="AW25" i="1"/>
  <c r="CB25" i="1"/>
  <c r="CA24" i="1"/>
  <c r="DF24" i="1"/>
  <c r="BZ24" i="1"/>
  <c r="DE24" i="1"/>
  <c r="EJ24" i="1" s="1"/>
  <c r="BY24" i="1"/>
  <c r="DD24" i="1"/>
  <c r="BX24" i="1"/>
  <c r="DC24" i="1"/>
  <c r="BW24" i="1"/>
  <c r="DB24" i="1"/>
  <c r="BV24" i="1"/>
  <c r="DA24" i="1"/>
  <c r="BU24" i="1"/>
  <c r="CZ24" i="1"/>
  <c r="BT24" i="1"/>
  <c r="CY24" i="1"/>
  <c r="BS24" i="1"/>
  <c r="CX24" i="1"/>
  <c r="BR24" i="1"/>
  <c r="CW24" i="1"/>
  <c r="BQ24" i="1"/>
  <c r="CV24" i="1"/>
  <c r="BP24" i="1"/>
  <c r="CU24" i="1"/>
  <c r="BO24" i="1"/>
  <c r="CT24" i="1"/>
  <c r="BN24" i="1"/>
  <c r="CS24" i="1"/>
  <c r="FC24" i="1" s="1"/>
  <c r="BM24" i="1"/>
  <c r="CR24" i="1"/>
  <c r="BL24" i="1"/>
  <c r="CQ24" i="1"/>
  <c r="BK24" i="1"/>
  <c r="CP24" i="1"/>
  <c r="BJ24" i="1"/>
  <c r="CO24" i="1"/>
  <c r="BI24" i="1"/>
  <c r="CN24" i="1"/>
  <c r="BH24" i="1"/>
  <c r="CM24" i="1"/>
  <c r="BG24" i="1"/>
  <c r="CL24" i="1"/>
  <c r="BF24" i="1"/>
  <c r="CK24" i="1"/>
  <c r="BE24" i="1"/>
  <c r="CJ24" i="1"/>
  <c r="BD24" i="1"/>
  <c r="CI24" i="1"/>
  <c r="BC24" i="1"/>
  <c r="CH24" i="1"/>
  <c r="BB24" i="1"/>
  <c r="CG24" i="1"/>
  <c r="BA24" i="1"/>
  <c r="CF24" i="1"/>
  <c r="AZ24" i="1"/>
  <c r="CE24" i="1"/>
  <c r="AY24" i="1"/>
  <c r="CD24" i="1"/>
  <c r="AX24" i="1"/>
  <c r="CC24" i="1"/>
  <c r="AW24" i="1"/>
  <c r="CB24" i="1"/>
  <c r="CA23" i="1"/>
  <c r="DF23" i="1"/>
  <c r="BZ23" i="1"/>
  <c r="DE23" i="1"/>
  <c r="BY23" i="1"/>
  <c r="DD23" i="1"/>
  <c r="BX23" i="1"/>
  <c r="DC23" i="1"/>
  <c r="BW23" i="1"/>
  <c r="DB23" i="1"/>
  <c r="BV23" i="1"/>
  <c r="DA23" i="1"/>
  <c r="BU23" i="1"/>
  <c r="CZ23" i="1"/>
  <c r="BT23" i="1"/>
  <c r="CY23" i="1"/>
  <c r="BS23" i="1"/>
  <c r="CX23" i="1"/>
  <c r="BR23" i="1"/>
  <c r="CW23" i="1"/>
  <c r="BQ23" i="1"/>
  <c r="CV23" i="1"/>
  <c r="BP23" i="1"/>
  <c r="CU23" i="1"/>
  <c r="BO23" i="1"/>
  <c r="CT23" i="1"/>
  <c r="BN23" i="1"/>
  <c r="CS23" i="1"/>
  <c r="BM23" i="1"/>
  <c r="CR23" i="1"/>
  <c r="BL23" i="1"/>
  <c r="CQ23" i="1"/>
  <c r="BK23" i="1"/>
  <c r="CP23" i="1"/>
  <c r="BJ23" i="1"/>
  <c r="CO23" i="1"/>
  <c r="BI23" i="1"/>
  <c r="CN23" i="1"/>
  <c r="EX23" i="1" s="1"/>
  <c r="BH23" i="1"/>
  <c r="CM23" i="1"/>
  <c r="BG23" i="1"/>
  <c r="CL23" i="1"/>
  <c r="BF23" i="1"/>
  <c r="CK23" i="1"/>
  <c r="BE23" i="1"/>
  <c r="CJ23" i="1"/>
  <c r="BD23" i="1"/>
  <c r="CI23" i="1"/>
  <c r="BC23" i="1"/>
  <c r="CH23" i="1"/>
  <c r="DM23" i="1" s="1"/>
  <c r="BB23" i="1"/>
  <c r="CG23" i="1"/>
  <c r="BA23" i="1"/>
  <c r="CF23" i="1"/>
  <c r="AZ23" i="1"/>
  <c r="CE23" i="1"/>
  <c r="AY23" i="1"/>
  <c r="CD23" i="1"/>
  <c r="AX23" i="1"/>
  <c r="CC23" i="1"/>
  <c r="AW23" i="1"/>
  <c r="CB23" i="1"/>
  <c r="CA22" i="1"/>
  <c r="DF22" i="1"/>
  <c r="BZ22" i="1"/>
  <c r="DE22" i="1"/>
  <c r="BY22" i="1"/>
  <c r="DD22" i="1"/>
  <c r="BX22" i="1"/>
  <c r="DC22" i="1"/>
  <c r="BW22" i="1"/>
  <c r="DB22" i="1"/>
  <c r="BV22" i="1"/>
  <c r="DA22" i="1"/>
  <c r="BU22" i="1"/>
  <c r="CZ22" i="1"/>
  <c r="BT22" i="1"/>
  <c r="CY22" i="1"/>
  <c r="BS22" i="1"/>
  <c r="CX22" i="1"/>
  <c r="BR22" i="1"/>
  <c r="CW22" i="1"/>
  <c r="BQ22" i="1"/>
  <c r="CV22" i="1"/>
  <c r="BP22" i="1"/>
  <c r="CU22" i="1"/>
  <c r="BO22" i="1"/>
  <c r="CT22" i="1"/>
  <c r="BN22" i="1"/>
  <c r="CS22" i="1"/>
  <c r="BM22" i="1"/>
  <c r="CR22" i="1"/>
  <c r="BL22" i="1"/>
  <c r="CQ22" i="1"/>
  <c r="DV22" i="1" s="1"/>
  <c r="BK22" i="1"/>
  <c r="CP22" i="1"/>
  <c r="BJ22" i="1"/>
  <c r="CO22" i="1"/>
  <c r="BI22" i="1"/>
  <c r="CN22" i="1"/>
  <c r="BH22" i="1"/>
  <c r="CM22" i="1"/>
  <c r="BG22" i="1"/>
  <c r="CL22" i="1"/>
  <c r="BF22" i="1"/>
  <c r="CK22" i="1"/>
  <c r="BE22" i="1"/>
  <c r="CJ22" i="1"/>
  <c r="BD22" i="1"/>
  <c r="CI22" i="1"/>
  <c r="BC22" i="1"/>
  <c r="CH22" i="1"/>
  <c r="BB22" i="1"/>
  <c r="CG22" i="1"/>
  <c r="BA22" i="1"/>
  <c r="CF22" i="1"/>
  <c r="AZ22" i="1"/>
  <c r="CE22" i="1"/>
  <c r="AY22" i="1"/>
  <c r="CD22" i="1"/>
  <c r="AX22" i="1"/>
  <c r="CC22" i="1"/>
  <c r="AW22" i="1"/>
  <c r="CB22" i="1"/>
  <c r="CA21" i="1"/>
  <c r="DF21" i="1"/>
  <c r="BZ21" i="1"/>
  <c r="DE21" i="1"/>
  <c r="BY21" i="1"/>
  <c r="DD21" i="1"/>
  <c r="BX21" i="1"/>
  <c r="DC21" i="1"/>
  <c r="BW21" i="1"/>
  <c r="DB21" i="1"/>
  <c r="BV21" i="1"/>
  <c r="DA21" i="1"/>
  <c r="BU21" i="1"/>
  <c r="CZ21" i="1"/>
  <c r="BT21" i="1"/>
  <c r="CY21" i="1"/>
  <c r="BS21" i="1"/>
  <c r="CX21" i="1"/>
  <c r="BR21" i="1"/>
  <c r="CW21" i="1"/>
  <c r="BQ21" i="1"/>
  <c r="CV21" i="1"/>
  <c r="EA21" i="1" s="1"/>
  <c r="BP21" i="1"/>
  <c r="CU21" i="1"/>
  <c r="BO21" i="1"/>
  <c r="CT21" i="1"/>
  <c r="BN21" i="1"/>
  <c r="CS21" i="1"/>
  <c r="BM21" i="1"/>
  <c r="CR21" i="1"/>
  <c r="BL21" i="1"/>
  <c r="CQ21" i="1"/>
  <c r="BK21" i="1"/>
  <c r="CP21" i="1"/>
  <c r="BJ21" i="1"/>
  <c r="CO21" i="1"/>
  <c r="BI21" i="1"/>
  <c r="CN21" i="1"/>
  <c r="BH21" i="1"/>
  <c r="CM21" i="1"/>
  <c r="BG21" i="1"/>
  <c r="CL21" i="1"/>
  <c r="BF21" i="1"/>
  <c r="CK21" i="1"/>
  <c r="BE21" i="1"/>
  <c r="CJ21" i="1"/>
  <c r="BD21" i="1"/>
  <c r="CI21" i="1"/>
  <c r="BC21" i="1"/>
  <c r="CH21" i="1"/>
  <c r="BB21" i="1"/>
  <c r="CG21" i="1"/>
  <c r="BA21" i="1"/>
  <c r="CF21" i="1"/>
  <c r="AZ21" i="1"/>
  <c r="CE21" i="1"/>
  <c r="AY21" i="1"/>
  <c r="CD21" i="1"/>
  <c r="AX21" i="1"/>
  <c r="CC21" i="1"/>
  <c r="AW21" i="1"/>
  <c r="CB21" i="1"/>
  <c r="CA20" i="1"/>
  <c r="DF20" i="1"/>
  <c r="BZ20" i="1"/>
  <c r="DE20" i="1"/>
  <c r="BY20" i="1"/>
  <c r="DD20" i="1"/>
  <c r="BX20" i="1"/>
  <c r="DC20" i="1"/>
  <c r="BW20" i="1"/>
  <c r="DB20" i="1"/>
  <c r="BV20" i="1"/>
  <c r="DA20" i="1"/>
  <c r="BU20" i="1"/>
  <c r="CZ20" i="1"/>
  <c r="BT20" i="1"/>
  <c r="CY20" i="1"/>
  <c r="BS20" i="1"/>
  <c r="CX20" i="1"/>
  <c r="BR20" i="1"/>
  <c r="CW20" i="1"/>
  <c r="BQ20" i="1"/>
  <c r="CV20" i="1"/>
  <c r="BP20" i="1"/>
  <c r="CU20" i="1"/>
  <c r="BO20" i="1"/>
  <c r="CT20" i="1"/>
  <c r="BN20" i="1"/>
  <c r="CS20" i="1"/>
  <c r="BM20" i="1"/>
  <c r="CR20" i="1"/>
  <c r="BL20" i="1"/>
  <c r="CQ20" i="1"/>
  <c r="BK20" i="1"/>
  <c r="CP20" i="1"/>
  <c r="BJ20" i="1"/>
  <c r="CO20" i="1"/>
  <c r="BI20" i="1"/>
  <c r="CN20" i="1"/>
  <c r="BH20" i="1"/>
  <c r="CM20" i="1"/>
  <c r="BG20" i="1"/>
  <c r="CL20" i="1"/>
  <c r="BF20" i="1"/>
  <c r="CK20" i="1"/>
  <c r="BE20" i="1"/>
  <c r="CJ20" i="1"/>
  <c r="BD20" i="1"/>
  <c r="CI20" i="1"/>
  <c r="BC20" i="1"/>
  <c r="CH20" i="1"/>
  <c r="BB20" i="1"/>
  <c r="CG20" i="1"/>
  <c r="BA20" i="1"/>
  <c r="CF20" i="1"/>
  <c r="AZ20" i="1"/>
  <c r="CE20" i="1"/>
  <c r="AY20" i="1"/>
  <c r="CD20" i="1"/>
  <c r="AX20" i="1"/>
  <c r="CC20" i="1"/>
  <c r="AW20" i="1"/>
  <c r="CB20" i="1"/>
  <c r="CA19" i="1"/>
  <c r="DF19" i="1"/>
  <c r="BZ19" i="1"/>
  <c r="DE19" i="1"/>
  <c r="BY19" i="1"/>
  <c r="DD19" i="1"/>
  <c r="BX19" i="1"/>
  <c r="DC19" i="1"/>
  <c r="BW19" i="1"/>
  <c r="DB19" i="1"/>
  <c r="BV19" i="1"/>
  <c r="DA19" i="1"/>
  <c r="BU19" i="1"/>
  <c r="CZ19" i="1"/>
  <c r="BT19" i="1"/>
  <c r="CY19" i="1"/>
  <c r="BS19" i="1"/>
  <c r="CX19" i="1"/>
  <c r="BR19" i="1"/>
  <c r="CW19" i="1"/>
  <c r="BQ19" i="1"/>
  <c r="CV19" i="1"/>
  <c r="BP19" i="1"/>
  <c r="CU19" i="1"/>
  <c r="BO19" i="1"/>
  <c r="CT19" i="1"/>
  <c r="BN19" i="1"/>
  <c r="CS19" i="1"/>
  <c r="BM19" i="1"/>
  <c r="CR19" i="1"/>
  <c r="BL19" i="1"/>
  <c r="CQ19" i="1"/>
  <c r="BK19" i="1"/>
  <c r="CP19" i="1"/>
  <c r="BJ19" i="1"/>
  <c r="CO19" i="1"/>
  <c r="BI19" i="1"/>
  <c r="CN19" i="1"/>
  <c r="BH19" i="1"/>
  <c r="CM19" i="1"/>
  <c r="BG19" i="1"/>
  <c r="CL19" i="1"/>
  <c r="BF19" i="1"/>
  <c r="CK19" i="1"/>
  <c r="BE19" i="1"/>
  <c r="CJ19" i="1"/>
  <c r="BD19" i="1"/>
  <c r="CI19" i="1"/>
  <c r="BC19" i="1"/>
  <c r="CH19" i="1"/>
  <c r="BB19" i="1"/>
  <c r="CG19" i="1"/>
  <c r="BA19" i="1"/>
  <c r="CF19" i="1"/>
  <c r="AZ19" i="1"/>
  <c r="CE19" i="1"/>
  <c r="AY19" i="1"/>
  <c r="CD19" i="1"/>
  <c r="AX19" i="1"/>
  <c r="CC19" i="1"/>
  <c r="AW19" i="1"/>
  <c r="CB19" i="1"/>
  <c r="CA18" i="1"/>
  <c r="DF18" i="1"/>
  <c r="BZ18" i="1"/>
  <c r="DE18" i="1"/>
  <c r="BY18" i="1"/>
  <c r="DD18" i="1"/>
  <c r="BX18" i="1"/>
  <c r="DC18" i="1"/>
  <c r="BW18" i="1"/>
  <c r="DB18" i="1"/>
  <c r="BV18" i="1"/>
  <c r="DA18" i="1"/>
  <c r="BU18" i="1"/>
  <c r="CZ18" i="1"/>
  <c r="BT18" i="1"/>
  <c r="CY18" i="1"/>
  <c r="BS18" i="1"/>
  <c r="CX18" i="1"/>
  <c r="BR18" i="1"/>
  <c r="CW18" i="1"/>
  <c r="BQ18" i="1"/>
  <c r="CV18" i="1"/>
  <c r="BP18" i="1"/>
  <c r="CU18" i="1"/>
  <c r="BO18" i="1"/>
  <c r="CT18" i="1"/>
  <c r="BN18" i="1"/>
  <c r="CS18" i="1"/>
  <c r="BM18" i="1"/>
  <c r="CR18" i="1" s="1"/>
  <c r="BL18" i="1"/>
  <c r="CQ18" i="1"/>
  <c r="BK18" i="1"/>
  <c r="CP18" i="1" s="1"/>
  <c r="BJ18" i="1"/>
  <c r="CO18" i="1"/>
  <c r="BI18" i="1"/>
  <c r="CN18" i="1" s="1"/>
  <c r="BH18" i="1"/>
  <c r="CM18" i="1"/>
  <c r="BG18" i="1"/>
  <c r="CL18" i="1" s="1"/>
  <c r="BF18" i="1"/>
  <c r="CK18" i="1"/>
  <c r="BE18" i="1"/>
  <c r="CJ18" i="1" s="1"/>
  <c r="BD18" i="1"/>
  <c r="CI18" i="1"/>
  <c r="BC18" i="1"/>
  <c r="CH18" i="1" s="1"/>
  <c r="BB18" i="1"/>
  <c r="CG18" i="1"/>
  <c r="BA18" i="1"/>
  <c r="CF18" i="1" s="1"/>
  <c r="AZ18" i="1"/>
  <c r="CE18" i="1"/>
  <c r="AY18" i="1"/>
  <c r="CD18" i="1" s="1"/>
  <c r="AX18" i="1"/>
  <c r="CC18" i="1"/>
  <c r="AW18" i="1"/>
  <c r="CB18" i="1" s="1"/>
  <c r="CA17" i="1"/>
  <c r="DF17" i="1"/>
  <c r="BZ17" i="1"/>
  <c r="DE17" i="1" s="1"/>
  <c r="BY17" i="1"/>
  <c r="DD17" i="1"/>
  <c r="BX17" i="1"/>
  <c r="DC17" i="1" s="1"/>
  <c r="BW17" i="1"/>
  <c r="DB17" i="1"/>
  <c r="BV17" i="1"/>
  <c r="DA17" i="1" s="1"/>
  <c r="BU17" i="1"/>
  <c r="CZ17" i="1"/>
  <c r="BT17" i="1"/>
  <c r="CY17" i="1" s="1"/>
  <c r="BS17" i="1"/>
  <c r="CX17" i="1"/>
  <c r="BR17" i="1"/>
  <c r="CW17" i="1" s="1"/>
  <c r="BQ17" i="1"/>
  <c r="CV17" i="1"/>
  <c r="BP17" i="1"/>
  <c r="CU17" i="1" s="1"/>
  <c r="BO17" i="1"/>
  <c r="CT17" i="1"/>
  <c r="BN17" i="1"/>
  <c r="CS17" i="1" s="1"/>
  <c r="BM17" i="1"/>
  <c r="CR17" i="1"/>
  <c r="BL17" i="1"/>
  <c r="CQ17" i="1" s="1"/>
  <c r="BK17" i="1"/>
  <c r="CP17" i="1"/>
  <c r="BJ17" i="1"/>
  <c r="CO17" i="1" s="1"/>
  <c r="BI17" i="1"/>
  <c r="CN17" i="1"/>
  <c r="BH17" i="1"/>
  <c r="CM17" i="1" s="1"/>
  <c r="BG17" i="1"/>
  <c r="CL17" i="1"/>
  <c r="BF17" i="1"/>
  <c r="CK17" i="1" s="1"/>
  <c r="BE17" i="1"/>
  <c r="CJ17" i="1"/>
  <c r="BD17" i="1"/>
  <c r="CI17" i="1" s="1"/>
  <c r="BC17" i="1"/>
  <c r="CH17" i="1"/>
  <c r="BB17" i="1"/>
  <c r="CG17" i="1" s="1"/>
  <c r="BA17" i="1"/>
  <c r="CF17" i="1"/>
  <c r="AZ17" i="1"/>
  <c r="CE17" i="1" s="1"/>
  <c r="AY17" i="1"/>
  <c r="CD17" i="1"/>
  <c r="AX17" i="1"/>
  <c r="CC17" i="1" s="1"/>
  <c r="AW17" i="1"/>
  <c r="CB17" i="1"/>
  <c r="CA16" i="1"/>
  <c r="DF16" i="1" s="1"/>
  <c r="BZ16" i="1"/>
  <c r="DE16" i="1"/>
  <c r="BY16" i="1"/>
  <c r="DD16" i="1" s="1"/>
  <c r="BX16" i="1"/>
  <c r="DC16" i="1"/>
  <c r="BW16" i="1"/>
  <c r="DB16" i="1" s="1"/>
  <c r="BV16" i="1"/>
  <c r="DA16" i="1"/>
  <c r="BU16" i="1"/>
  <c r="CZ16" i="1" s="1"/>
  <c r="BT16" i="1"/>
  <c r="CY16" i="1"/>
  <c r="BS16" i="1"/>
  <c r="CX16" i="1" s="1"/>
  <c r="BR16" i="1"/>
  <c r="CW16" i="1"/>
  <c r="BQ16" i="1"/>
  <c r="CV16" i="1" s="1"/>
  <c r="BP16" i="1"/>
  <c r="CU16" i="1"/>
  <c r="BO16" i="1"/>
  <c r="CT16" i="1" s="1"/>
  <c r="BN16" i="1"/>
  <c r="CS16" i="1"/>
  <c r="BM16" i="1"/>
  <c r="CR16" i="1" s="1"/>
  <c r="BL16" i="1"/>
  <c r="CQ16" i="1"/>
  <c r="BK16" i="1"/>
  <c r="CP16" i="1" s="1"/>
  <c r="BJ16" i="1"/>
  <c r="CO16" i="1"/>
  <c r="BI16" i="1"/>
  <c r="CN16" i="1" s="1"/>
  <c r="BH16" i="1"/>
  <c r="CM16" i="1"/>
  <c r="BG16" i="1"/>
  <c r="CL16" i="1" s="1"/>
  <c r="BF16" i="1"/>
  <c r="CK16" i="1"/>
  <c r="BE16" i="1"/>
  <c r="CJ16" i="1" s="1"/>
  <c r="BD16" i="1"/>
  <c r="CI16" i="1"/>
  <c r="BC16" i="1"/>
  <c r="CH16" i="1" s="1"/>
  <c r="BB16" i="1"/>
  <c r="CG16" i="1"/>
  <c r="BA16" i="1"/>
  <c r="CF16" i="1" s="1"/>
  <c r="AZ16" i="1"/>
  <c r="CE16" i="1"/>
  <c r="AY16" i="1"/>
  <c r="CD16" i="1" s="1"/>
  <c r="AX16" i="1"/>
  <c r="CC16" i="1"/>
  <c r="AW16" i="1"/>
  <c r="CB16" i="1" s="1"/>
  <c r="CA15" i="1"/>
  <c r="DF15" i="1"/>
  <c r="BZ15" i="1"/>
  <c r="DE15" i="1" s="1"/>
  <c r="BY15" i="1"/>
  <c r="DD15" i="1"/>
  <c r="BX15" i="1"/>
  <c r="DC15" i="1" s="1"/>
  <c r="BW15" i="1"/>
  <c r="DB15" i="1"/>
  <c r="BV15" i="1"/>
  <c r="DA15" i="1" s="1"/>
  <c r="BU15" i="1"/>
  <c r="CZ15" i="1"/>
  <c r="BT15" i="1"/>
  <c r="CY15" i="1" s="1"/>
  <c r="BS15" i="1"/>
  <c r="CX15" i="1"/>
  <c r="BR15" i="1"/>
  <c r="CW15" i="1" s="1"/>
  <c r="BQ15" i="1"/>
  <c r="CV15" i="1"/>
  <c r="BP15" i="1"/>
  <c r="CU15" i="1" s="1"/>
  <c r="BO15" i="1"/>
  <c r="CT15" i="1"/>
  <c r="BN15" i="1"/>
  <c r="CS15" i="1" s="1"/>
  <c r="BM15" i="1"/>
  <c r="CR15" i="1"/>
  <c r="BL15" i="1"/>
  <c r="CQ15" i="1" s="1"/>
  <c r="BK15" i="1"/>
  <c r="CP15" i="1"/>
  <c r="BJ15" i="1"/>
  <c r="CO15" i="1" s="1"/>
  <c r="BI15" i="1"/>
  <c r="CN15" i="1"/>
  <c r="BH15" i="1"/>
  <c r="CM15" i="1" s="1"/>
  <c r="BG15" i="1"/>
  <c r="CL15" i="1"/>
  <c r="BF15" i="1"/>
  <c r="CK15" i="1" s="1"/>
  <c r="BE15" i="1"/>
  <c r="CJ15" i="1"/>
  <c r="BD15" i="1"/>
  <c r="CI15" i="1" s="1"/>
  <c r="BC15" i="1"/>
  <c r="CH15" i="1"/>
  <c r="BB15" i="1"/>
  <c r="CG15" i="1" s="1"/>
  <c r="BA15" i="1"/>
  <c r="CF15" i="1"/>
  <c r="AZ15" i="1"/>
  <c r="CE15" i="1" s="1"/>
  <c r="AY15" i="1"/>
  <c r="CD15" i="1"/>
  <c r="AX15" i="1"/>
  <c r="CC15" i="1" s="1"/>
  <c r="AW15" i="1"/>
  <c r="CB15" i="1"/>
  <c r="CA14" i="1"/>
  <c r="DF14" i="1" s="1"/>
  <c r="BZ14" i="1"/>
  <c r="DE14" i="1"/>
  <c r="BY14" i="1"/>
  <c r="DD14" i="1" s="1"/>
  <c r="BX14" i="1"/>
  <c r="DC14" i="1"/>
  <c r="BW14" i="1"/>
  <c r="DB14" i="1"/>
  <c r="BV14" i="1"/>
  <c r="DA14" i="1"/>
  <c r="BU14" i="1"/>
  <c r="CZ14" i="1"/>
  <c r="BT14" i="1"/>
  <c r="CY14" i="1"/>
  <c r="BS14" i="1"/>
  <c r="CX14" i="1"/>
  <c r="BR14" i="1"/>
  <c r="CW14" i="1"/>
  <c r="BQ14" i="1"/>
  <c r="CV14" i="1"/>
  <c r="BP14" i="1"/>
  <c r="CU14" i="1"/>
  <c r="BO14" i="1"/>
  <c r="CT14" i="1"/>
  <c r="BN14" i="1"/>
  <c r="CS14" i="1"/>
  <c r="BM14" i="1"/>
  <c r="CR14" i="1"/>
  <c r="BL14" i="1"/>
  <c r="CQ14" i="1"/>
  <c r="BK14" i="1"/>
  <c r="CP14" i="1"/>
  <c r="BJ14" i="1"/>
  <c r="CO14" i="1"/>
  <c r="BI14" i="1"/>
  <c r="CN14" i="1"/>
  <c r="BH14" i="1"/>
  <c r="CM14" i="1"/>
  <c r="BG14" i="1"/>
  <c r="CL14" i="1"/>
  <c r="BF14" i="1"/>
  <c r="CK14" i="1"/>
  <c r="BE14" i="1"/>
  <c r="CJ14" i="1"/>
  <c r="BD14" i="1"/>
  <c r="CI14" i="1"/>
  <c r="BC14" i="1"/>
  <c r="CH14" i="1"/>
  <c r="BB14" i="1"/>
  <c r="CG14" i="1"/>
  <c r="BA14" i="1"/>
  <c r="CF14" i="1"/>
  <c r="AZ14" i="1"/>
  <c r="CE14" i="1"/>
  <c r="AY14" i="1"/>
  <c r="CD14" i="1"/>
  <c r="AX14" i="1"/>
  <c r="CC14" i="1"/>
  <c r="AW14" i="1"/>
  <c r="CB14" i="1"/>
  <c r="CA13" i="1"/>
  <c r="DF13" i="1"/>
  <c r="BZ13" i="1"/>
  <c r="DE13" i="1"/>
  <c r="BY13" i="1"/>
  <c r="DD13" i="1"/>
  <c r="BX13" i="1"/>
  <c r="DC13" i="1"/>
  <c r="BW13" i="1"/>
  <c r="DB13" i="1"/>
  <c r="BV13" i="1"/>
  <c r="DA13" i="1" s="1"/>
  <c r="BU13" i="1"/>
  <c r="CZ13" i="1"/>
  <c r="BT13" i="1"/>
  <c r="CY13" i="1"/>
  <c r="BS13" i="1"/>
  <c r="CX13" i="1"/>
  <c r="BR13" i="1"/>
  <c r="CW13" i="1"/>
  <c r="BQ13" i="1"/>
  <c r="CV13" i="1"/>
  <c r="BP13" i="1"/>
  <c r="CU13" i="1"/>
  <c r="BO13" i="1"/>
  <c r="CT13" i="1"/>
  <c r="BN13" i="1"/>
  <c r="CS13" i="1"/>
  <c r="BM13" i="1"/>
  <c r="CR13" i="1"/>
  <c r="BL13" i="1"/>
  <c r="CQ13" i="1"/>
  <c r="BK13" i="1"/>
  <c r="CP13" i="1"/>
  <c r="BJ13" i="1"/>
  <c r="CO13" i="1"/>
  <c r="BI13" i="1"/>
  <c r="CN13" i="1"/>
  <c r="BH13" i="1"/>
  <c r="CM13" i="1"/>
  <c r="BG13" i="1"/>
  <c r="CL13" i="1"/>
  <c r="BF13" i="1"/>
  <c r="CK13" i="1"/>
  <c r="BE13" i="1"/>
  <c r="CJ13" i="1"/>
  <c r="BD13" i="1"/>
  <c r="CI13" i="1"/>
  <c r="BC13" i="1"/>
  <c r="CH13" i="1"/>
  <c r="BB13" i="1"/>
  <c r="CG13" i="1"/>
  <c r="BA13" i="1"/>
  <c r="CF13" i="1"/>
  <c r="AZ13" i="1"/>
  <c r="CE13" i="1"/>
  <c r="AY13" i="1"/>
  <c r="CD13" i="1"/>
  <c r="AX13" i="1"/>
  <c r="CC13" i="1"/>
  <c r="AW13" i="1"/>
  <c r="CB13" i="1"/>
  <c r="CA12" i="1"/>
  <c r="DF12" i="1"/>
  <c r="BZ12" i="1"/>
  <c r="DE12" i="1"/>
  <c r="BY12" i="1"/>
  <c r="DD12" i="1"/>
  <c r="BX12" i="1"/>
  <c r="DC12" i="1"/>
  <c r="BW12" i="1"/>
  <c r="DB12" i="1"/>
  <c r="BV12" i="1"/>
  <c r="DA12" i="1"/>
  <c r="BU12" i="1"/>
  <c r="CZ12" i="1"/>
  <c r="BT12" i="1"/>
  <c r="CY12" i="1"/>
  <c r="BS12" i="1"/>
  <c r="CX12" i="1"/>
  <c r="BR12" i="1"/>
  <c r="CW12" i="1"/>
  <c r="BQ12" i="1"/>
  <c r="CV12" i="1"/>
  <c r="BP12" i="1"/>
  <c r="CU12" i="1"/>
  <c r="BO12" i="1"/>
  <c r="CT12" i="1"/>
  <c r="BN12" i="1"/>
  <c r="CS12" i="1"/>
  <c r="BM12" i="1"/>
  <c r="CR12" i="1" s="1"/>
  <c r="BL12" i="1"/>
  <c r="CQ12" i="1"/>
  <c r="BK12" i="1"/>
  <c r="CP12" i="1"/>
  <c r="BJ12" i="1"/>
  <c r="CO12" i="1"/>
  <c r="BI12" i="1"/>
  <c r="CN12" i="1" s="1"/>
  <c r="BH12" i="1"/>
  <c r="CM12" i="1"/>
  <c r="BG12" i="1"/>
  <c r="CL12" i="1" s="1"/>
  <c r="BF12" i="1"/>
  <c r="CK12" i="1"/>
  <c r="BE12" i="1"/>
  <c r="CJ12" i="1" s="1"/>
  <c r="BD12" i="1"/>
  <c r="CI12" i="1" s="1"/>
  <c r="BC12" i="1"/>
  <c r="CH12" i="1" s="1"/>
  <c r="BB12" i="1"/>
  <c r="CG12" i="1" s="1"/>
  <c r="BA12" i="1"/>
  <c r="CF12" i="1" s="1"/>
  <c r="AZ12" i="1"/>
  <c r="CE12" i="1" s="1"/>
  <c r="AY12" i="1"/>
  <c r="CD12" i="1" s="1"/>
  <c r="AX12" i="1"/>
  <c r="CC12" i="1"/>
  <c r="AW12" i="1"/>
  <c r="CB12" i="1" s="1"/>
  <c r="CA11" i="1"/>
  <c r="DF11" i="1" s="1"/>
  <c r="BZ11" i="1"/>
  <c r="DE11" i="1" s="1"/>
  <c r="BY11" i="1"/>
  <c r="DD11" i="1" s="1"/>
  <c r="BX11" i="1"/>
  <c r="DC11" i="1" s="1"/>
  <c r="BW11" i="1"/>
  <c r="DB11" i="1" s="1"/>
  <c r="BV11" i="1"/>
  <c r="DA11" i="1" s="1"/>
  <c r="BU11" i="1"/>
  <c r="CZ11" i="1"/>
  <c r="BT11" i="1"/>
  <c r="CY11" i="1" s="1"/>
  <c r="BS11" i="1"/>
  <c r="CX11" i="1" s="1"/>
  <c r="BR11" i="1"/>
  <c r="CW11" i="1" s="1"/>
  <c r="BQ11" i="1"/>
  <c r="CV11" i="1" s="1"/>
  <c r="BP11" i="1"/>
  <c r="CU11" i="1" s="1"/>
  <c r="BO11" i="1"/>
  <c r="CT11" i="1" s="1"/>
  <c r="BN11" i="1"/>
  <c r="CS11" i="1" s="1"/>
  <c r="BM11" i="1"/>
  <c r="CR11" i="1"/>
  <c r="BL11" i="1"/>
  <c r="CQ11" i="1" s="1"/>
  <c r="BK11" i="1"/>
  <c r="CP11" i="1" s="1"/>
  <c r="BJ11" i="1"/>
  <c r="CO11" i="1" s="1"/>
  <c r="BI11" i="1"/>
  <c r="CN11" i="1" s="1"/>
  <c r="BH11" i="1"/>
  <c r="CM11" i="1" s="1"/>
  <c r="BG11" i="1"/>
  <c r="CL11" i="1" s="1"/>
  <c r="BF11" i="1"/>
  <c r="CK11" i="1" s="1"/>
  <c r="BE11" i="1"/>
  <c r="CJ11" i="1"/>
  <c r="BD11" i="1"/>
  <c r="CI11" i="1" s="1"/>
  <c r="BC11" i="1"/>
  <c r="CH11" i="1" s="1"/>
  <c r="BB11" i="1"/>
  <c r="CG11" i="1" s="1"/>
  <c r="BA11" i="1"/>
  <c r="CF11" i="1" s="1"/>
  <c r="AZ11" i="1"/>
  <c r="CE11" i="1" s="1"/>
  <c r="AY11" i="1"/>
  <c r="CD11" i="1" s="1"/>
  <c r="AX11" i="1"/>
  <c r="CC11" i="1" s="1"/>
  <c r="AW11" i="1"/>
  <c r="CB11" i="1"/>
  <c r="CA10" i="1"/>
  <c r="DF10" i="1" s="1"/>
  <c r="BZ10" i="1"/>
  <c r="DE10" i="1" s="1"/>
  <c r="BY10" i="1"/>
  <c r="DD10" i="1" s="1"/>
  <c r="BX10" i="1"/>
  <c r="DC10" i="1" s="1"/>
  <c r="BW10" i="1"/>
  <c r="DB10" i="1"/>
  <c r="BV10" i="1"/>
  <c r="DA10" i="1" s="1"/>
  <c r="BU10" i="1"/>
  <c r="CZ10" i="1"/>
  <c r="BT10" i="1"/>
  <c r="CY10" i="1" s="1"/>
  <c r="BS10" i="1"/>
  <c r="CX10" i="1"/>
  <c r="BR10" i="1"/>
  <c r="CW10" i="1" s="1"/>
  <c r="BQ10" i="1"/>
  <c r="CV10" i="1"/>
  <c r="BP10" i="1"/>
  <c r="CU10" i="1" s="1"/>
  <c r="BO10" i="1"/>
  <c r="CT10" i="1"/>
  <c r="BN10" i="1"/>
  <c r="CS10" i="1" s="1"/>
  <c r="BM10" i="1"/>
  <c r="CR10" i="1"/>
  <c r="BL10" i="1"/>
  <c r="CQ10" i="1" s="1"/>
  <c r="BK10" i="1"/>
  <c r="CP10" i="1"/>
  <c r="BJ10" i="1"/>
  <c r="CO10" i="1" s="1"/>
  <c r="BI10" i="1"/>
  <c r="CN10" i="1"/>
  <c r="BH10" i="1"/>
  <c r="CM10" i="1" s="1"/>
  <c r="BG10" i="1"/>
  <c r="CL10" i="1"/>
  <c r="BF10" i="1"/>
  <c r="CK10" i="1" s="1"/>
  <c r="BE10" i="1"/>
  <c r="CJ10" i="1"/>
  <c r="BD10" i="1"/>
  <c r="CI10" i="1" s="1"/>
  <c r="BC10" i="1"/>
  <c r="CH10" i="1"/>
  <c r="BB10" i="1"/>
  <c r="CG10" i="1" s="1"/>
  <c r="BA10" i="1"/>
  <c r="CF10" i="1"/>
  <c r="AZ10" i="1"/>
  <c r="CE10" i="1" s="1"/>
  <c r="AY10" i="1"/>
  <c r="CD10" i="1"/>
  <c r="AX10" i="1"/>
  <c r="CC10" i="1" s="1"/>
  <c r="AW10" i="1"/>
  <c r="CB10" i="1"/>
  <c r="CA9" i="1"/>
  <c r="DF9" i="1" s="1"/>
  <c r="BZ9" i="1"/>
  <c r="DE9" i="1"/>
  <c r="BY9" i="1"/>
  <c r="DD9" i="1" s="1"/>
  <c r="BX9" i="1"/>
  <c r="DC9" i="1"/>
  <c r="BW9" i="1"/>
  <c r="DB9" i="1" s="1"/>
  <c r="BV9" i="1"/>
  <c r="DA9" i="1"/>
  <c r="BU9" i="1"/>
  <c r="CZ9" i="1" s="1"/>
  <c r="BT9" i="1"/>
  <c r="CY9" i="1"/>
  <c r="BS9" i="1"/>
  <c r="CX9" i="1" s="1"/>
  <c r="BR9" i="1"/>
  <c r="CW9" i="1"/>
  <c r="BQ9" i="1"/>
  <c r="CV9" i="1" s="1"/>
  <c r="BP9" i="1"/>
  <c r="CU9" i="1"/>
  <c r="BO9" i="1"/>
  <c r="CT9" i="1" s="1"/>
  <c r="BN9" i="1"/>
  <c r="CS9" i="1"/>
  <c r="BM9" i="1"/>
  <c r="CR9" i="1" s="1"/>
  <c r="BL9" i="1"/>
  <c r="CQ9" i="1"/>
  <c r="BK9" i="1"/>
  <c r="CP9" i="1" s="1"/>
  <c r="BJ9" i="1"/>
  <c r="CO9" i="1"/>
  <c r="BI9" i="1"/>
  <c r="CN9" i="1" s="1"/>
  <c r="BH9" i="1"/>
  <c r="CM9" i="1"/>
  <c r="BG9" i="1"/>
  <c r="CL9" i="1" s="1"/>
  <c r="BF9" i="1"/>
  <c r="CK9" i="1"/>
  <c r="BE9" i="1"/>
  <c r="CJ9" i="1" s="1"/>
  <c r="BD9" i="1"/>
  <c r="CI9" i="1"/>
  <c r="BC9" i="1"/>
  <c r="CH9" i="1" s="1"/>
  <c r="BB9" i="1"/>
  <c r="CG9" i="1"/>
  <c r="BA9" i="1"/>
  <c r="CF9" i="1" s="1"/>
  <c r="AZ9" i="1"/>
  <c r="CE9" i="1"/>
  <c r="AY9" i="1"/>
  <c r="CD9" i="1" s="1"/>
  <c r="AX9" i="1"/>
  <c r="CC9" i="1"/>
  <c r="AW9" i="1"/>
  <c r="CB9" i="1" s="1"/>
  <c r="CA8" i="1"/>
  <c r="DF8" i="1"/>
  <c r="BZ8" i="1"/>
  <c r="DE8" i="1" s="1"/>
  <c r="BY8" i="1"/>
  <c r="DD8" i="1"/>
  <c r="BX8" i="1"/>
  <c r="DC8" i="1" s="1"/>
  <c r="BW8" i="1"/>
  <c r="DB8" i="1"/>
  <c r="BV8" i="1"/>
  <c r="DA8" i="1" s="1"/>
  <c r="BU8" i="1"/>
  <c r="CZ8" i="1"/>
  <c r="BT8" i="1"/>
  <c r="CY8" i="1" s="1"/>
  <c r="BS8" i="1"/>
  <c r="CX8" i="1"/>
  <c r="BR8" i="1"/>
  <c r="CW8" i="1" s="1"/>
  <c r="BQ8" i="1"/>
  <c r="CV8" i="1"/>
  <c r="BP8" i="1"/>
  <c r="CU8" i="1" s="1"/>
  <c r="BO8" i="1"/>
  <c r="CT8" i="1"/>
  <c r="BN8" i="1"/>
  <c r="CS8" i="1" s="1"/>
  <c r="BM8" i="1"/>
  <c r="CR8" i="1"/>
  <c r="BL8" i="1"/>
  <c r="CQ8" i="1" s="1"/>
  <c r="BK8" i="1"/>
  <c r="CP8" i="1"/>
  <c r="BJ8" i="1"/>
  <c r="CO8" i="1" s="1"/>
  <c r="BI8" i="1"/>
  <c r="CN8" i="1"/>
  <c r="BH8" i="1"/>
  <c r="CM8" i="1" s="1"/>
  <c r="BG8" i="1"/>
  <c r="CL8" i="1"/>
  <c r="BF8" i="1"/>
  <c r="CK8" i="1" s="1"/>
  <c r="BE8" i="1"/>
  <c r="CJ8" i="1"/>
  <c r="BD8" i="1"/>
  <c r="CI8" i="1" s="1"/>
  <c r="BC8" i="1"/>
  <c r="CH8" i="1"/>
  <c r="BB8" i="1"/>
  <c r="CG8" i="1" s="1"/>
  <c r="BA8" i="1"/>
  <c r="CF8" i="1"/>
  <c r="AZ8" i="1"/>
  <c r="CE8" i="1" s="1"/>
  <c r="AY8" i="1"/>
  <c r="CD8" i="1"/>
  <c r="AX8" i="1"/>
  <c r="CC8" i="1" s="1"/>
  <c r="AW8" i="1"/>
  <c r="CB8" i="1"/>
  <c r="CA7" i="1"/>
  <c r="DF7" i="1" s="1"/>
  <c r="BZ7" i="1"/>
  <c r="DE7" i="1"/>
  <c r="BY7" i="1"/>
  <c r="DD7" i="1" s="1"/>
  <c r="BX7" i="1"/>
  <c r="DC7" i="1"/>
  <c r="BW7" i="1"/>
  <c r="DB7" i="1" s="1"/>
  <c r="BV7" i="1"/>
  <c r="DA7" i="1"/>
  <c r="BU7" i="1"/>
  <c r="CZ7" i="1" s="1"/>
  <c r="BT7" i="1"/>
  <c r="CY7" i="1"/>
  <c r="BS7" i="1"/>
  <c r="CX7" i="1" s="1"/>
  <c r="BR7" i="1"/>
  <c r="CW7" i="1"/>
  <c r="BQ7" i="1"/>
  <c r="CV7" i="1" s="1"/>
  <c r="BP7" i="1"/>
  <c r="CU7" i="1"/>
  <c r="BO7" i="1"/>
  <c r="CT7" i="1" s="1"/>
  <c r="BN7" i="1"/>
  <c r="CS7" i="1"/>
  <c r="BM7" i="1"/>
  <c r="CR7" i="1" s="1"/>
  <c r="BL7" i="1"/>
  <c r="CQ7" i="1"/>
  <c r="BK7" i="1"/>
  <c r="CP7" i="1" s="1"/>
  <c r="BJ7" i="1"/>
  <c r="CO7" i="1"/>
  <c r="BI7" i="1"/>
  <c r="CN7" i="1" s="1"/>
  <c r="BH7" i="1"/>
  <c r="CM7" i="1"/>
  <c r="BG7" i="1"/>
  <c r="CL7" i="1" s="1"/>
  <c r="BF7" i="1"/>
  <c r="CK7" i="1"/>
  <c r="BE7" i="1"/>
  <c r="CJ7" i="1" s="1"/>
  <c r="BD7" i="1"/>
  <c r="CI7" i="1"/>
  <c r="BC7" i="1"/>
  <c r="CH7" i="1" s="1"/>
  <c r="BB7" i="1"/>
  <c r="CG7" i="1"/>
  <c r="BA7" i="1"/>
  <c r="CF7" i="1" s="1"/>
  <c r="AZ7" i="1"/>
  <c r="CE7" i="1"/>
  <c r="AY7" i="1"/>
  <c r="CD7" i="1" s="1"/>
  <c r="AX7" i="1"/>
  <c r="CC7" i="1"/>
  <c r="AW7" i="1"/>
  <c r="CB7" i="1" s="1"/>
  <c r="CA6" i="1"/>
  <c r="DF6" i="1" s="1"/>
  <c r="BZ6" i="1"/>
  <c r="DE6" i="1" s="1"/>
  <c r="BY6" i="1"/>
  <c r="DD6" i="1" s="1"/>
  <c r="BX6" i="1"/>
  <c r="DC6" i="1" s="1"/>
  <c r="BW6" i="1"/>
  <c r="DB6" i="1" s="1"/>
  <c r="BV6" i="1"/>
  <c r="DA6" i="1" s="1"/>
  <c r="BU6" i="1"/>
  <c r="CZ6" i="1" s="1"/>
  <c r="BT6" i="1"/>
  <c r="CY6" i="1" s="1"/>
  <c r="BS6" i="1"/>
  <c r="CX6" i="1" s="1"/>
  <c r="BR6" i="1"/>
  <c r="CW6" i="1" s="1"/>
  <c r="BQ6" i="1"/>
  <c r="CV6" i="1" s="1"/>
  <c r="BP6" i="1"/>
  <c r="CU6" i="1" s="1"/>
  <c r="BO6" i="1"/>
  <c r="CT6" i="1" s="1"/>
  <c r="BN6" i="1"/>
  <c r="CS6" i="1" s="1"/>
  <c r="BM6" i="1"/>
  <c r="CR6" i="1" s="1"/>
  <c r="BL6" i="1"/>
  <c r="CQ6" i="1" s="1"/>
  <c r="BK6" i="1"/>
  <c r="CP6" i="1" s="1"/>
  <c r="BJ6" i="1"/>
  <c r="CO6" i="1" s="1"/>
  <c r="BI6" i="1"/>
  <c r="CN6" i="1" s="1"/>
  <c r="BH6" i="1"/>
  <c r="CM6" i="1" s="1"/>
  <c r="BG6" i="1"/>
  <c r="CL6" i="1" s="1"/>
  <c r="BF6" i="1"/>
  <c r="CK6" i="1" s="1"/>
  <c r="BE6" i="1"/>
  <c r="CJ6" i="1" s="1"/>
  <c r="BD6" i="1"/>
  <c r="CI6" i="1" s="1"/>
  <c r="BC6" i="1"/>
  <c r="CH6" i="1" s="1"/>
  <c r="BB6" i="1"/>
  <c r="CG6" i="1" s="1"/>
  <c r="BA6" i="1"/>
  <c r="CF6" i="1" s="1"/>
  <c r="AZ6" i="1"/>
  <c r="CE6" i="1" s="1"/>
  <c r="AY6" i="1"/>
  <c r="CD6" i="1" s="1"/>
  <c r="AX6" i="1"/>
  <c r="CC6" i="1" s="1"/>
  <c r="AW6" i="1"/>
  <c r="CB6" i="1" s="1"/>
  <c r="CA5" i="1"/>
  <c r="DF5" i="1" s="1"/>
  <c r="BZ5" i="1"/>
  <c r="DE5" i="1" s="1"/>
  <c r="BY5" i="1"/>
  <c r="DD5" i="1" s="1"/>
  <c r="BX5" i="1"/>
  <c r="DC5" i="1" s="1"/>
  <c r="BW5" i="1"/>
  <c r="DB5" i="1" s="1"/>
  <c r="BV5" i="1"/>
  <c r="DA5" i="1" s="1"/>
  <c r="BU5" i="1"/>
  <c r="CZ5" i="1" s="1"/>
  <c r="BT5" i="1"/>
  <c r="CY5" i="1" s="1"/>
  <c r="BS5" i="1"/>
  <c r="CX5" i="1" s="1"/>
  <c r="BR5" i="1"/>
  <c r="CW5" i="1" s="1"/>
  <c r="BQ5" i="1"/>
  <c r="CV5" i="1" s="1"/>
  <c r="BP5" i="1"/>
  <c r="CU5" i="1" s="1"/>
  <c r="BO5" i="1"/>
  <c r="CT5" i="1" s="1"/>
  <c r="BN5" i="1"/>
  <c r="CS5" i="1" s="1"/>
  <c r="BM5" i="1"/>
  <c r="CR5" i="1" s="1"/>
  <c r="BL5" i="1"/>
  <c r="CQ5" i="1" s="1"/>
  <c r="BK5" i="1"/>
  <c r="CP5" i="1" s="1"/>
  <c r="BJ5" i="1"/>
  <c r="CO5" i="1" s="1"/>
  <c r="BI5" i="1"/>
  <c r="CN5" i="1" s="1"/>
  <c r="BH5" i="1"/>
  <c r="CM5" i="1" s="1"/>
  <c r="BG5" i="1"/>
  <c r="CL5" i="1" s="1"/>
  <c r="BF5" i="1"/>
  <c r="CK5" i="1" s="1"/>
  <c r="BE5" i="1"/>
  <c r="CJ5" i="1" s="1"/>
  <c r="BD5" i="1"/>
  <c r="CI5" i="1" s="1"/>
  <c r="BC5" i="1"/>
  <c r="CH5" i="1" s="1"/>
  <c r="BB5" i="1"/>
  <c r="CG5" i="1" s="1"/>
  <c r="BA5" i="1"/>
  <c r="CF5" i="1" s="1"/>
  <c r="AZ5" i="1"/>
  <c r="CE5" i="1" s="1"/>
  <c r="AY5" i="1"/>
  <c r="CD5" i="1" s="1"/>
  <c r="AX5" i="1"/>
  <c r="CC5" i="1" s="1"/>
  <c r="AW5" i="1"/>
  <c r="CB5" i="1" s="1"/>
  <c r="CA4" i="1"/>
  <c r="DF4" i="1" s="1"/>
  <c r="EK4" i="1" s="1"/>
  <c r="BZ4" i="1"/>
  <c r="DE4" i="1" s="1"/>
  <c r="BY4" i="1"/>
  <c r="DD4" i="1" s="1"/>
  <c r="BX4" i="1"/>
  <c r="DC4" i="1" s="1"/>
  <c r="BW4" i="1"/>
  <c r="DB4" i="1" s="1"/>
  <c r="EG4" i="1" s="1"/>
  <c r="BV4" i="1"/>
  <c r="DA4" i="1" s="1"/>
  <c r="BU4" i="1"/>
  <c r="CZ4" i="1" s="1"/>
  <c r="BT4" i="1"/>
  <c r="CY4" i="1" s="1"/>
  <c r="BS4" i="1"/>
  <c r="CX4" i="1" s="1"/>
  <c r="EC4" i="1" s="1"/>
  <c r="BR4" i="1"/>
  <c r="CW4" i="1" s="1"/>
  <c r="BQ4" i="1"/>
  <c r="CV4" i="1" s="1"/>
  <c r="BP4" i="1"/>
  <c r="CU4" i="1" s="1"/>
  <c r="BO4" i="1"/>
  <c r="CT4" i="1" s="1"/>
  <c r="DY4" i="1" s="1"/>
  <c r="BN4" i="1"/>
  <c r="CS4" i="1" s="1"/>
  <c r="BM4" i="1"/>
  <c r="CR4" i="1" s="1"/>
  <c r="BL4" i="1"/>
  <c r="CQ4" i="1" s="1"/>
  <c r="BK4" i="1"/>
  <c r="CP4" i="1" s="1"/>
  <c r="DU4" i="1" s="1"/>
  <c r="BJ4" i="1"/>
  <c r="CO4" i="1" s="1"/>
  <c r="BI4" i="1"/>
  <c r="CN4" i="1" s="1"/>
  <c r="BH4" i="1"/>
  <c r="CM4" i="1" s="1"/>
  <c r="BG4" i="1"/>
  <c r="CL4" i="1" s="1"/>
  <c r="DQ4" i="1" s="1"/>
  <c r="BF4" i="1"/>
  <c r="CK4" i="1" s="1"/>
  <c r="BE4" i="1"/>
  <c r="CJ4" i="1" s="1"/>
  <c r="BD4" i="1"/>
  <c r="CI4" i="1" s="1"/>
  <c r="BC4" i="1"/>
  <c r="CH4" i="1" s="1"/>
  <c r="DM4" i="1" s="1"/>
  <c r="BB4" i="1"/>
  <c r="CG4" i="1" s="1"/>
  <c r="BA4" i="1"/>
  <c r="CF4" i="1" s="1"/>
  <c r="AZ4" i="1"/>
  <c r="CE4" i="1" s="1"/>
  <c r="AY4" i="1"/>
  <c r="CD4" i="1" s="1"/>
  <c r="DI4" i="1" s="1"/>
  <c r="AX4" i="1"/>
  <c r="CC4" i="1" s="1"/>
  <c r="AW4" i="1"/>
  <c r="CB4" i="1" s="1"/>
  <c r="CA3" i="1"/>
  <c r="DF3" i="1" s="1"/>
  <c r="BZ3" i="1"/>
  <c r="DE3" i="1" s="1"/>
  <c r="BY3" i="1"/>
  <c r="DD3" i="1" s="1"/>
  <c r="BX3" i="1"/>
  <c r="DC3" i="1" s="1"/>
  <c r="BW3" i="1"/>
  <c r="DB3" i="1" s="1"/>
  <c r="BV3" i="1"/>
  <c r="DA3" i="1" s="1"/>
  <c r="BU3" i="1"/>
  <c r="CZ3" i="1" s="1"/>
  <c r="BT3" i="1"/>
  <c r="CY3" i="1" s="1"/>
  <c r="BS3" i="1"/>
  <c r="CX3" i="1" s="1"/>
  <c r="BR3" i="1"/>
  <c r="CW3" i="1" s="1"/>
  <c r="BQ3" i="1"/>
  <c r="CV3" i="1" s="1"/>
  <c r="BP3" i="1"/>
  <c r="CU3" i="1" s="1"/>
  <c r="BO3" i="1"/>
  <c r="CT3" i="1" s="1"/>
  <c r="BN3" i="1"/>
  <c r="CS3" i="1" s="1"/>
  <c r="BM3" i="1"/>
  <c r="CR3" i="1" s="1"/>
  <c r="BL3" i="1"/>
  <c r="CQ3" i="1" s="1"/>
  <c r="BK3" i="1"/>
  <c r="CP3" i="1" s="1"/>
  <c r="BJ3" i="1"/>
  <c r="CO3" i="1" s="1"/>
  <c r="BI3" i="1"/>
  <c r="CN3" i="1" s="1"/>
  <c r="BH3" i="1"/>
  <c r="CM3" i="1" s="1"/>
  <c r="BG3" i="1"/>
  <c r="CL3" i="1" s="1"/>
  <c r="BF3" i="1"/>
  <c r="CK3" i="1" s="1"/>
  <c r="BE3" i="1"/>
  <c r="CJ3" i="1" s="1"/>
  <c r="BD3" i="1"/>
  <c r="CI3" i="1" s="1"/>
  <c r="ES3" i="1" s="1"/>
  <c r="BC3" i="1"/>
  <c r="CH3" i="1" s="1"/>
  <c r="BB3" i="1"/>
  <c r="CG3" i="1" s="1"/>
  <c r="BA3" i="1"/>
  <c r="CF3" i="1" s="1"/>
  <c r="AZ3" i="1"/>
  <c r="CE3" i="1" s="1"/>
  <c r="AY3" i="1"/>
  <c r="CD3" i="1" s="1"/>
  <c r="AX3" i="1"/>
  <c r="CC3" i="1" s="1"/>
  <c r="AW3" i="1"/>
  <c r="CB3" i="1" s="1"/>
  <c r="CA2" i="1"/>
  <c r="DF2" i="1" s="1"/>
  <c r="BZ2" i="1"/>
  <c r="DE2" i="1" s="1"/>
  <c r="BY2" i="1"/>
  <c r="DD2" i="1" s="1"/>
  <c r="BX2" i="1"/>
  <c r="DC2" i="1" s="1"/>
  <c r="BW2" i="1"/>
  <c r="DB2" i="1" s="1"/>
  <c r="BV2" i="1"/>
  <c r="DA2" i="1" s="1"/>
  <c r="BU2" i="1"/>
  <c r="CZ2" i="1" s="1"/>
  <c r="BT2" i="1"/>
  <c r="CY2" i="1" s="1"/>
  <c r="BS2" i="1"/>
  <c r="CX2" i="1" s="1"/>
  <c r="BR2" i="1"/>
  <c r="CW2" i="1" s="1"/>
  <c r="BQ2" i="1"/>
  <c r="CV2" i="1" s="1"/>
  <c r="BP2" i="1"/>
  <c r="CU2" i="1" s="1"/>
  <c r="BO2" i="1"/>
  <c r="CT2" i="1" s="1"/>
  <c r="BN2" i="1"/>
  <c r="CS2" i="1" s="1"/>
  <c r="BM2" i="1"/>
  <c r="CR2" i="1" s="1"/>
  <c r="BL2" i="1"/>
  <c r="CQ2" i="1" s="1"/>
  <c r="BK2" i="1"/>
  <c r="CP2" i="1" s="1"/>
  <c r="BJ2" i="1"/>
  <c r="CO2" i="1" s="1"/>
  <c r="BI2" i="1"/>
  <c r="CN2" i="1" s="1"/>
  <c r="BH2" i="1"/>
  <c r="CM2" i="1" s="1"/>
  <c r="BG2" i="1"/>
  <c r="CL2" i="1" s="1"/>
  <c r="BF2" i="1"/>
  <c r="CK2" i="1" s="1"/>
  <c r="BE2" i="1"/>
  <c r="CJ2" i="1" s="1"/>
  <c r="BD2" i="1"/>
  <c r="CI2" i="1" s="1"/>
  <c r="BC2" i="1"/>
  <c r="CH2" i="1" s="1"/>
  <c r="BB2" i="1"/>
  <c r="CG2" i="1" s="1"/>
  <c r="BA2" i="1"/>
  <c r="CF2" i="1" s="1"/>
  <c r="AZ2" i="1"/>
  <c r="CE2" i="1" s="1"/>
  <c r="AY2" i="1"/>
  <c r="CD2" i="1" s="1"/>
  <c r="AX2" i="1"/>
  <c r="CC2" i="1" s="1"/>
  <c r="AW2" i="1"/>
  <c r="CB2" i="1" s="1"/>
  <c r="AP2" i="1"/>
  <c r="AQ2" i="1"/>
  <c r="AR2" i="1" s="1"/>
  <c r="AP3" i="1"/>
  <c r="AQ3" i="1"/>
  <c r="AR3" i="1" s="1"/>
  <c r="AP4" i="1"/>
  <c r="AQ4" i="1"/>
  <c r="AR4" i="1"/>
  <c r="AP5" i="1"/>
  <c r="AQ5" i="1"/>
  <c r="AR5" i="1"/>
  <c r="AP6" i="1"/>
  <c r="AQ6" i="1"/>
  <c r="AR6" i="1"/>
  <c r="AP7" i="1"/>
  <c r="AQ7" i="1"/>
  <c r="AR7" i="1"/>
  <c r="AP8" i="1"/>
  <c r="AQ8" i="1"/>
  <c r="AR8" i="1"/>
  <c r="AP9" i="1"/>
  <c r="AQ9" i="1"/>
  <c r="AR9" i="1"/>
  <c r="AP10" i="1"/>
  <c r="AQ10" i="1"/>
  <c r="AR10" i="1"/>
  <c r="AP11" i="1"/>
  <c r="AQ11" i="1"/>
  <c r="AR11" i="1"/>
  <c r="AP12" i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P32" i="1"/>
  <c r="AQ32" i="1"/>
  <c r="AR32" i="1"/>
  <c r="AP33" i="1"/>
  <c r="AQ33" i="1"/>
  <c r="AR33" i="1"/>
  <c r="EU39" i="1" l="1"/>
  <c r="DP39" i="1"/>
  <c r="FE36" i="1"/>
  <c r="DZ36" i="1"/>
  <c r="FC35" i="1"/>
  <c r="DX35" i="1"/>
  <c r="EB37" i="1"/>
  <c r="DI38" i="1"/>
  <c r="EV39" i="1"/>
  <c r="EI38" i="1"/>
  <c r="EK39" i="1"/>
  <c r="DY38" i="1"/>
  <c r="EH10" i="1"/>
  <c r="FM10" i="1"/>
  <c r="DJ7" i="1"/>
  <c r="EO7" i="1"/>
  <c r="DN7" i="1"/>
  <c r="ES7" i="1"/>
  <c r="EW7" i="1"/>
  <c r="DR7" i="1"/>
  <c r="FA7" i="1"/>
  <c r="DV7" i="1"/>
  <c r="DX7" i="1"/>
  <c r="FC7" i="1"/>
  <c r="EB7" i="1"/>
  <c r="FG7" i="1"/>
  <c r="ED7" i="1"/>
  <c r="FI7" i="1"/>
  <c r="FM7" i="1"/>
  <c r="EH7" i="1"/>
  <c r="EJ7" i="1"/>
  <c r="FO7" i="1"/>
  <c r="EN8" i="1"/>
  <c r="DI8" i="1"/>
  <c r="EP8" i="1"/>
  <c r="DK8" i="1"/>
  <c r="ET8" i="1"/>
  <c r="DO8" i="1"/>
  <c r="DQ8" i="1"/>
  <c r="EV8" i="1"/>
  <c r="DU8" i="1"/>
  <c r="EZ8" i="1"/>
  <c r="FD8" i="1"/>
  <c r="DY8" i="1"/>
  <c r="FF8" i="1"/>
  <c r="EA8" i="1"/>
  <c r="FH8" i="1"/>
  <c r="EC8" i="1"/>
  <c r="EG8" i="1"/>
  <c r="FL8" i="1"/>
  <c r="EK8" i="1"/>
  <c r="FP8" i="1"/>
  <c r="DH9" i="1"/>
  <c r="EM9" i="1"/>
  <c r="DL9" i="1"/>
  <c r="EQ9" i="1"/>
  <c r="DN9" i="1"/>
  <c r="ES9" i="1"/>
  <c r="DR9" i="1"/>
  <c r="EW9" i="1"/>
  <c r="DT9" i="1"/>
  <c r="EY9" i="1"/>
  <c r="DX9" i="1"/>
  <c r="FC9" i="1"/>
  <c r="FE9" i="1"/>
  <c r="DZ9" i="1"/>
  <c r="EB9" i="1"/>
  <c r="FG9" i="1"/>
  <c r="EF9" i="1"/>
  <c r="FK9" i="1"/>
  <c r="EH9" i="1"/>
  <c r="FM9" i="1"/>
  <c r="EL10" i="1"/>
  <c r="DG10" i="1"/>
  <c r="EP10" i="1"/>
  <c r="DK10" i="1"/>
  <c r="ET10" i="1"/>
  <c r="DO10" i="1"/>
  <c r="EX10" i="1"/>
  <c r="DS10" i="1"/>
  <c r="FB10" i="1"/>
  <c r="DW10" i="1"/>
  <c r="FF10" i="1"/>
  <c r="EA10" i="1"/>
  <c r="FJ10" i="1"/>
  <c r="EE10" i="1"/>
  <c r="FN10" i="1"/>
  <c r="EI10" i="1"/>
  <c r="DH11" i="1"/>
  <c r="EM11" i="1"/>
  <c r="ES11" i="1"/>
  <c r="DN11" i="1"/>
  <c r="DR11" i="1"/>
  <c r="EW11" i="1"/>
  <c r="DV11" i="1"/>
  <c r="FA11" i="1"/>
  <c r="FE11" i="1"/>
  <c r="DZ11" i="1"/>
  <c r="EB11" i="1"/>
  <c r="FG11" i="1"/>
  <c r="EF11" i="1"/>
  <c r="FK11" i="1"/>
  <c r="EJ11" i="1"/>
  <c r="FO11" i="1"/>
  <c r="DI12" i="1"/>
  <c r="EN12" i="1"/>
  <c r="DK12" i="1"/>
  <c r="EP12" i="1"/>
  <c r="DO12" i="1"/>
  <c r="ET12" i="1"/>
  <c r="EV12" i="1"/>
  <c r="DQ12" i="1"/>
  <c r="EZ12" i="1"/>
  <c r="DU12" i="1"/>
  <c r="DY12" i="1"/>
  <c r="FD12" i="1"/>
  <c r="FH12" i="1"/>
  <c r="EC12" i="1"/>
  <c r="FL12" i="1"/>
  <c r="EG12" i="1"/>
  <c r="FP12" i="1"/>
  <c r="EK12" i="1"/>
  <c r="DJ13" i="1"/>
  <c r="EO13" i="1"/>
  <c r="EQ13" i="1"/>
  <c r="DL13" i="1"/>
  <c r="EU13" i="1"/>
  <c r="DP13" i="1"/>
  <c r="DR13" i="1"/>
  <c r="EW13" i="1"/>
  <c r="DV13" i="1"/>
  <c r="FA13" i="1"/>
  <c r="DZ13" i="1"/>
  <c r="FE13" i="1"/>
  <c r="FG13" i="1"/>
  <c r="EB13" i="1"/>
  <c r="FK13" i="1"/>
  <c r="EF13" i="1"/>
  <c r="EL14" i="1"/>
  <c r="DG14" i="1"/>
  <c r="EP14" i="1"/>
  <c r="DK14" i="1"/>
  <c r="ET14" i="1"/>
  <c r="DO14" i="1"/>
  <c r="EX14" i="1"/>
  <c r="DS14" i="1"/>
  <c r="FB14" i="1"/>
  <c r="DW14" i="1"/>
  <c r="FF14" i="1"/>
  <c r="EA14" i="1"/>
  <c r="FJ14" i="1"/>
  <c r="EE14" i="1"/>
  <c r="FN14" i="1"/>
  <c r="EI14" i="1"/>
  <c r="DH15" i="1"/>
  <c r="EM15" i="1"/>
  <c r="DL15" i="1"/>
  <c r="EQ15" i="1"/>
  <c r="DP15" i="1"/>
  <c r="EU15" i="1"/>
  <c r="DT15" i="1"/>
  <c r="EY15" i="1"/>
  <c r="DX15" i="1"/>
  <c r="FC15" i="1"/>
  <c r="EB15" i="1"/>
  <c r="FG15" i="1"/>
  <c r="FI15" i="1"/>
  <c r="ED15" i="1"/>
  <c r="FM15" i="1"/>
  <c r="EH15" i="1"/>
  <c r="EL16" i="1"/>
  <c r="DG16" i="1"/>
  <c r="DK16" i="1"/>
  <c r="EP16" i="1"/>
  <c r="ET16" i="1"/>
  <c r="DO16" i="1"/>
  <c r="DQ16" i="1"/>
  <c r="EV16" i="1"/>
  <c r="EZ16" i="1"/>
  <c r="DU16" i="1"/>
  <c r="DW16" i="1"/>
  <c r="FB16" i="1"/>
  <c r="EA16" i="1"/>
  <c r="FF16" i="1"/>
  <c r="FH16" i="1"/>
  <c r="EC16" i="1"/>
  <c r="EG16" i="1"/>
  <c r="FL16" i="1"/>
  <c r="FP16" i="1"/>
  <c r="EK16" i="1"/>
  <c r="EO17" i="1"/>
  <c r="DJ17" i="1"/>
  <c r="ES17" i="1"/>
  <c r="DN17" i="1"/>
  <c r="EW17" i="1"/>
  <c r="DR17" i="1"/>
  <c r="FA17" i="1"/>
  <c r="DV17" i="1"/>
  <c r="FE17" i="1"/>
  <c r="DZ17" i="1"/>
  <c r="FI17" i="1"/>
  <c r="ED17" i="1"/>
  <c r="FM17" i="1"/>
  <c r="EH17" i="1"/>
  <c r="DM18" i="1"/>
  <c r="ER18" i="1"/>
  <c r="FL18" i="1"/>
  <c r="EG18" i="1"/>
  <c r="DQ20" i="1"/>
  <c r="EV20" i="1"/>
  <c r="FO25" i="1"/>
  <c r="EJ25" i="1"/>
  <c r="EL36" i="1"/>
  <c r="DG36" i="1"/>
  <c r="EL40" i="1"/>
  <c r="DG40" i="1"/>
  <c r="FP41" i="1"/>
  <c r="EK41" i="1"/>
  <c r="EG41" i="1"/>
  <c r="FL41" i="1"/>
  <c r="EC41" i="1"/>
  <c r="FH41" i="1"/>
  <c r="FD41" i="1"/>
  <c r="DY41" i="1"/>
  <c r="DU41" i="1"/>
  <c r="EZ41" i="1"/>
  <c r="DQ41" i="1"/>
  <c r="EV41" i="1"/>
  <c r="DM41" i="1"/>
  <c r="ER41" i="1"/>
  <c r="EN41" i="1"/>
  <c r="DI41" i="1"/>
  <c r="EI40" i="1"/>
  <c r="FN40" i="1"/>
  <c r="FJ40" i="1"/>
  <c r="EE40" i="1"/>
  <c r="EA40" i="1"/>
  <c r="FF40" i="1"/>
  <c r="FB40" i="1"/>
  <c r="DW40" i="1"/>
  <c r="DS40" i="1"/>
  <c r="EX40" i="1"/>
  <c r="ET40" i="1"/>
  <c r="DO40" i="1"/>
  <c r="DK40" i="1"/>
  <c r="EP40" i="1"/>
  <c r="EH39" i="1"/>
  <c r="FM39" i="1"/>
  <c r="DR39" i="1"/>
  <c r="EW39" i="1"/>
  <c r="EF38" i="1"/>
  <c r="FK38" i="1"/>
  <c r="DP38" i="1"/>
  <c r="EU38" i="1"/>
  <c r="ED37" i="1"/>
  <c r="FI37" i="1"/>
  <c r="DN37" i="1"/>
  <c r="ES37" i="1"/>
  <c r="EB36" i="1"/>
  <c r="FG36" i="1"/>
  <c r="DL36" i="1"/>
  <c r="EQ36" i="1"/>
  <c r="DZ35" i="1"/>
  <c r="FE35" i="1"/>
  <c r="DJ35" i="1"/>
  <c r="EO35" i="1"/>
  <c r="DG7" i="1"/>
  <c r="EL7" i="1"/>
  <c r="EN7" i="1"/>
  <c r="DI7" i="1"/>
  <c r="EP7" i="1"/>
  <c r="DK7" i="1"/>
  <c r="ER7" i="1"/>
  <c r="DM7" i="1"/>
  <c r="DO7" i="1"/>
  <c r="ET7" i="1"/>
  <c r="EV7" i="1"/>
  <c r="DQ7" i="1"/>
  <c r="DS7" i="1"/>
  <c r="EX7" i="1"/>
  <c r="EZ7" i="1"/>
  <c r="DU7" i="1"/>
  <c r="FB7" i="1"/>
  <c r="DW7" i="1"/>
  <c r="FD7" i="1"/>
  <c r="DY7" i="1"/>
  <c r="FF7" i="1"/>
  <c r="EA7" i="1"/>
  <c r="FH7" i="1"/>
  <c r="EC7" i="1"/>
  <c r="EE7" i="1"/>
  <c r="FJ7" i="1"/>
  <c r="FL7" i="1"/>
  <c r="EG7" i="1"/>
  <c r="EI7" i="1"/>
  <c r="FN7" i="1"/>
  <c r="FP7" i="1"/>
  <c r="EK7" i="1"/>
  <c r="EM8" i="1"/>
  <c r="DH8" i="1"/>
  <c r="DJ8" i="1"/>
  <c r="EO8" i="1"/>
  <c r="DL8" i="1"/>
  <c r="EQ8" i="1"/>
  <c r="DN8" i="1"/>
  <c r="ES8" i="1"/>
  <c r="DP8" i="1"/>
  <c r="EU8" i="1"/>
  <c r="DR8" i="1"/>
  <c r="EW8" i="1"/>
  <c r="EY8" i="1"/>
  <c r="DT8" i="1"/>
  <c r="DV8" i="1"/>
  <c r="FA8" i="1"/>
  <c r="FC8" i="1"/>
  <c r="DX8" i="1"/>
  <c r="DZ8" i="1"/>
  <c r="FE8" i="1"/>
  <c r="EB8" i="1"/>
  <c r="FG8" i="1"/>
  <c r="ED8" i="1"/>
  <c r="FI8" i="1"/>
  <c r="EF8" i="1"/>
  <c r="FK8" i="1"/>
  <c r="EH8" i="1"/>
  <c r="FM8" i="1"/>
  <c r="FO8" i="1"/>
  <c r="EJ8" i="1"/>
  <c r="DG9" i="1"/>
  <c r="EL9" i="1"/>
  <c r="EN9" i="1"/>
  <c r="DI9" i="1"/>
  <c r="EP9" i="1"/>
  <c r="DK9" i="1"/>
  <c r="ER9" i="1"/>
  <c r="DM9" i="1"/>
  <c r="ET9" i="1"/>
  <c r="DO9" i="1"/>
  <c r="EV9" i="1"/>
  <c r="DQ9" i="1"/>
  <c r="DS9" i="1"/>
  <c r="EX9" i="1"/>
  <c r="EZ9" i="1"/>
  <c r="DU9" i="1"/>
  <c r="DW9" i="1"/>
  <c r="FB9" i="1"/>
  <c r="FD9" i="1"/>
  <c r="DY9" i="1"/>
  <c r="FF9" i="1"/>
  <c r="EA9" i="1"/>
  <c r="FH9" i="1"/>
  <c r="EC9" i="1"/>
  <c r="FJ9" i="1"/>
  <c r="EE9" i="1"/>
  <c r="FL9" i="1"/>
  <c r="EG9" i="1"/>
  <c r="EI9" i="1"/>
  <c r="FN9" i="1"/>
  <c r="FP9" i="1"/>
  <c r="EK9" i="1"/>
  <c r="EM10" i="1"/>
  <c r="DH10" i="1"/>
  <c r="DJ10" i="1"/>
  <c r="EO10" i="1"/>
  <c r="EQ10" i="1"/>
  <c r="DL10" i="1"/>
  <c r="DN10" i="1"/>
  <c r="ES10" i="1"/>
  <c r="DP10" i="1"/>
  <c r="EU10" i="1"/>
  <c r="DR10" i="1"/>
  <c r="EW10" i="1"/>
  <c r="DT10" i="1"/>
  <c r="EY10" i="1"/>
  <c r="DV10" i="1"/>
  <c r="FA10" i="1"/>
  <c r="FC10" i="1"/>
  <c r="DX10" i="1"/>
  <c r="DZ10" i="1"/>
  <c r="FE10" i="1"/>
  <c r="FG10" i="1"/>
  <c r="EB10" i="1"/>
  <c r="ED10" i="1"/>
  <c r="FI10" i="1"/>
  <c r="EF10" i="1"/>
  <c r="FK10" i="1"/>
  <c r="EJ10" i="1"/>
  <c r="FO10" i="1"/>
  <c r="DG11" i="1"/>
  <c r="EL11" i="1"/>
  <c r="EN11" i="1"/>
  <c r="DI11" i="1"/>
  <c r="DK11" i="1"/>
  <c r="EP11" i="1"/>
  <c r="ER11" i="1"/>
  <c r="DM11" i="1"/>
  <c r="ET11" i="1"/>
  <c r="DO11" i="1"/>
  <c r="EV11" i="1"/>
  <c r="DQ11" i="1"/>
  <c r="EX11" i="1"/>
  <c r="DS11" i="1"/>
  <c r="EZ11" i="1"/>
  <c r="DU11" i="1"/>
  <c r="DW11" i="1"/>
  <c r="FB11" i="1"/>
  <c r="FD11" i="1"/>
  <c r="DY11" i="1"/>
  <c r="EA11" i="1"/>
  <c r="FF11" i="1"/>
  <c r="FH11" i="1"/>
  <c r="EC11" i="1"/>
  <c r="FJ11" i="1"/>
  <c r="EE11" i="1"/>
  <c r="FL11" i="1"/>
  <c r="EG11" i="1"/>
  <c r="FN11" i="1"/>
  <c r="EI11" i="1"/>
  <c r="FP11" i="1"/>
  <c r="EK11" i="1"/>
  <c r="EM12" i="1"/>
  <c r="DH12" i="1"/>
  <c r="DJ12" i="1"/>
  <c r="EO12" i="1"/>
  <c r="EQ12" i="1"/>
  <c r="DL12" i="1"/>
  <c r="DN12" i="1"/>
  <c r="ES12" i="1"/>
  <c r="DP12" i="1"/>
  <c r="EU12" i="1"/>
  <c r="DR12" i="1"/>
  <c r="EW12" i="1"/>
  <c r="DT12" i="1"/>
  <c r="EY12" i="1"/>
  <c r="DV12" i="1"/>
  <c r="FA12" i="1"/>
  <c r="DX12" i="1"/>
  <c r="FC12" i="1"/>
  <c r="DZ12" i="1"/>
  <c r="FE12" i="1"/>
  <c r="FG12" i="1"/>
  <c r="EB12" i="1"/>
  <c r="ED12" i="1"/>
  <c r="FI12" i="1"/>
  <c r="EF12" i="1"/>
  <c r="FK12" i="1"/>
  <c r="EH12" i="1"/>
  <c r="FM12" i="1"/>
  <c r="EJ12" i="1"/>
  <c r="FO12" i="1"/>
  <c r="EL13" i="1"/>
  <c r="DG13" i="1"/>
  <c r="DI13" i="1"/>
  <c r="EN13" i="1"/>
  <c r="DK13" i="1"/>
  <c r="EP13" i="1"/>
  <c r="DM13" i="1"/>
  <c r="ER13" i="1"/>
  <c r="DO13" i="1"/>
  <c r="ET13" i="1"/>
  <c r="EV13" i="1"/>
  <c r="DQ13" i="1"/>
  <c r="DS13" i="1"/>
  <c r="EX13" i="1"/>
  <c r="DU13" i="1"/>
  <c r="EZ13" i="1"/>
  <c r="DW13" i="1"/>
  <c r="FB13" i="1"/>
  <c r="DY13" i="1"/>
  <c r="FD13" i="1"/>
  <c r="EA13" i="1"/>
  <c r="FF13" i="1"/>
  <c r="EC13" i="1"/>
  <c r="FH13" i="1"/>
  <c r="EE13" i="1"/>
  <c r="FJ13" i="1"/>
  <c r="FL13" i="1"/>
  <c r="EG13" i="1"/>
  <c r="EI13" i="1"/>
  <c r="FN13" i="1"/>
  <c r="EK13" i="1"/>
  <c r="FP13" i="1"/>
  <c r="DH14" i="1"/>
  <c r="EM14" i="1"/>
  <c r="DJ14" i="1"/>
  <c r="EO14" i="1"/>
  <c r="DL14" i="1"/>
  <c r="EQ14" i="1"/>
  <c r="DN14" i="1"/>
  <c r="ES14" i="1"/>
  <c r="DP14" i="1"/>
  <c r="EU14" i="1"/>
  <c r="DR14" i="1"/>
  <c r="EW14" i="1"/>
  <c r="EY14" i="1"/>
  <c r="DT14" i="1"/>
  <c r="DV14" i="1"/>
  <c r="FA14" i="1"/>
  <c r="DX14" i="1"/>
  <c r="FC14" i="1"/>
  <c r="DZ14" i="1"/>
  <c r="FE14" i="1"/>
  <c r="FG14" i="1"/>
  <c r="EB14" i="1"/>
  <c r="ED14" i="1"/>
  <c r="FI14" i="1"/>
  <c r="FK14" i="1"/>
  <c r="EF14" i="1"/>
  <c r="EH14" i="1"/>
  <c r="FM14" i="1"/>
  <c r="FO14" i="1"/>
  <c r="EJ14" i="1"/>
  <c r="DG15" i="1"/>
  <c r="EL15" i="1"/>
  <c r="EN15" i="1"/>
  <c r="DI15" i="1"/>
  <c r="EP15" i="1"/>
  <c r="DK15" i="1"/>
  <c r="ER15" i="1"/>
  <c r="DM15" i="1"/>
  <c r="DO15" i="1"/>
  <c r="ET15" i="1"/>
  <c r="EV15" i="1"/>
  <c r="DQ15" i="1"/>
  <c r="EX15" i="1"/>
  <c r="DS15" i="1"/>
  <c r="EZ15" i="1"/>
  <c r="DU15" i="1"/>
  <c r="FB15" i="1"/>
  <c r="DW15" i="1"/>
  <c r="FD15" i="1"/>
  <c r="DY15" i="1"/>
  <c r="FF15" i="1"/>
  <c r="EA15" i="1"/>
  <c r="FH15" i="1"/>
  <c r="EC15" i="1"/>
  <c r="EE15" i="1"/>
  <c r="FJ15" i="1"/>
  <c r="FL15" i="1"/>
  <c r="EG15" i="1"/>
  <c r="EI15" i="1"/>
  <c r="FN15" i="1"/>
  <c r="FP15" i="1"/>
  <c r="EK15" i="1"/>
  <c r="EM16" i="1"/>
  <c r="DH16" i="1"/>
  <c r="DJ16" i="1"/>
  <c r="EO16" i="1"/>
  <c r="DL16" i="1"/>
  <c r="EQ16" i="1"/>
  <c r="DN16" i="1"/>
  <c r="ES16" i="1"/>
  <c r="EU16" i="1"/>
  <c r="DP16" i="1"/>
  <c r="DR16" i="1"/>
  <c r="EW16" i="1"/>
  <c r="EY16" i="1"/>
  <c r="DT16" i="1"/>
  <c r="DV16" i="1"/>
  <c r="FA16" i="1"/>
  <c r="FC16" i="1"/>
  <c r="DX16" i="1"/>
  <c r="DZ16" i="1"/>
  <c r="FE16" i="1"/>
  <c r="EB16" i="1"/>
  <c r="FG16" i="1"/>
  <c r="ED16" i="1"/>
  <c r="FI16" i="1"/>
  <c r="FK16" i="1"/>
  <c r="EF16" i="1"/>
  <c r="EH16" i="1"/>
  <c r="FM16" i="1"/>
  <c r="FO16" i="1"/>
  <c r="EJ16" i="1"/>
  <c r="EL17" i="1"/>
  <c r="DG17" i="1"/>
  <c r="DI17" i="1"/>
  <c r="EN17" i="1"/>
  <c r="DK17" i="1"/>
  <c r="EP17" i="1"/>
  <c r="DM17" i="1"/>
  <c r="ER17" i="1"/>
  <c r="ET17" i="1"/>
  <c r="DO17" i="1"/>
  <c r="DQ17" i="1"/>
  <c r="EV17" i="1"/>
  <c r="DS17" i="1"/>
  <c r="EX17" i="1"/>
  <c r="DU17" i="1"/>
  <c r="EZ17" i="1"/>
  <c r="FB17" i="1"/>
  <c r="DW17" i="1"/>
  <c r="DY17" i="1"/>
  <c r="FD17" i="1"/>
  <c r="EA17" i="1"/>
  <c r="FF17" i="1"/>
  <c r="EC17" i="1"/>
  <c r="FH17" i="1"/>
  <c r="FJ17" i="1"/>
  <c r="EE17" i="1"/>
  <c r="EG17" i="1"/>
  <c r="FL17" i="1"/>
  <c r="EI17" i="1"/>
  <c r="FN17" i="1"/>
  <c r="EK17" i="1"/>
  <c r="FP17" i="1"/>
  <c r="EM18" i="1"/>
  <c r="DH18" i="1"/>
  <c r="DJ18" i="1"/>
  <c r="EO18" i="1"/>
  <c r="EQ18" i="1"/>
  <c r="DL18" i="1"/>
  <c r="ES18" i="1"/>
  <c r="DN18" i="1"/>
  <c r="EU18" i="1"/>
  <c r="DP18" i="1"/>
  <c r="DR18" i="1"/>
  <c r="EW18" i="1"/>
  <c r="EY18" i="1"/>
  <c r="DT18" i="1"/>
  <c r="FA18" i="1"/>
  <c r="DV18" i="1"/>
  <c r="FC18" i="1"/>
  <c r="DX18" i="1"/>
  <c r="DZ18" i="1"/>
  <c r="FE18" i="1"/>
  <c r="FG18" i="1"/>
  <c r="EB18" i="1"/>
  <c r="FI18" i="1"/>
  <c r="ED18" i="1"/>
  <c r="FK18" i="1"/>
  <c r="EF18" i="1"/>
  <c r="EH18" i="1"/>
  <c r="FM18" i="1"/>
  <c r="FO18" i="1"/>
  <c r="EJ18" i="1"/>
  <c r="DG19" i="1"/>
  <c r="EL19" i="1"/>
  <c r="DI19" i="1"/>
  <c r="EN19" i="1"/>
  <c r="EP19" i="1"/>
  <c r="DK19" i="1"/>
  <c r="DM19" i="1"/>
  <c r="ER19" i="1"/>
  <c r="DO19" i="1"/>
  <c r="ET19" i="1"/>
  <c r="DQ19" i="1"/>
  <c r="EV19" i="1"/>
  <c r="EX19" i="1"/>
  <c r="DS19" i="1"/>
  <c r="DU19" i="1"/>
  <c r="EZ19" i="1"/>
  <c r="DW19" i="1"/>
  <c r="FB19" i="1"/>
  <c r="DY19" i="1"/>
  <c r="FD19" i="1"/>
  <c r="FF19" i="1"/>
  <c r="EA19" i="1"/>
  <c r="EC19" i="1"/>
  <c r="FH19" i="1"/>
  <c r="EE19" i="1"/>
  <c r="FJ19" i="1"/>
  <c r="EG19" i="1"/>
  <c r="FL19" i="1"/>
  <c r="FN19" i="1"/>
  <c r="EI19" i="1"/>
  <c r="EK19" i="1"/>
  <c r="FP19" i="1"/>
  <c r="EM20" i="1"/>
  <c r="DH20" i="1"/>
  <c r="EO20" i="1"/>
  <c r="DJ20" i="1"/>
  <c r="EQ20" i="1"/>
  <c r="DL20" i="1"/>
  <c r="DN20" i="1"/>
  <c r="ES20" i="1"/>
  <c r="EU20" i="1"/>
  <c r="DP20" i="1"/>
  <c r="DR20" i="1"/>
  <c r="EW20" i="1"/>
  <c r="EY20" i="1"/>
  <c r="DT20" i="1"/>
  <c r="DV20" i="1"/>
  <c r="FA20" i="1"/>
  <c r="FC20" i="1"/>
  <c r="DX20" i="1"/>
  <c r="FE20" i="1"/>
  <c r="DZ20" i="1"/>
  <c r="FG20" i="1"/>
  <c r="EB20" i="1"/>
  <c r="ED20" i="1"/>
  <c r="FI20" i="1"/>
  <c r="FK20" i="1"/>
  <c r="EF20" i="1"/>
  <c r="FM20" i="1"/>
  <c r="EH20" i="1"/>
  <c r="FO20" i="1"/>
  <c r="EJ20" i="1"/>
  <c r="EL21" i="1"/>
  <c r="DG21" i="1"/>
  <c r="DI21" i="1"/>
  <c r="EN21" i="1"/>
  <c r="DK21" i="1"/>
  <c r="EP21" i="1"/>
  <c r="DM21" i="1"/>
  <c r="ER21" i="1"/>
  <c r="ET21" i="1"/>
  <c r="DO21" i="1"/>
  <c r="DQ21" i="1"/>
  <c r="EV21" i="1"/>
  <c r="EL37" i="1"/>
  <c r="DG37" i="1"/>
  <c r="EL41" i="1"/>
  <c r="DG41" i="1"/>
  <c r="FO41" i="1"/>
  <c r="EJ41" i="1"/>
  <c r="EF41" i="1"/>
  <c r="FK41" i="1"/>
  <c r="EB41" i="1"/>
  <c r="FG41" i="1"/>
  <c r="DX41" i="1"/>
  <c r="FC41" i="1"/>
  <c r="EY41" i="1"/>
  <c r="DT41" i="1"/>
  <c r="EU41" i="1"/>
  <c r="DP41" i="1"/>
  <c r="DL41" i="1"/>
  <c r="EQ41" i="1"/>
  <c r="DH41" i="1"/>
  <c r="EM41" i="1"/>
  <c r="FM40" i="1"/>
  <c r="EH40" i="1"/>
  <c r="ED40" i="1"/>
  <c r="FI40" i="1"/>
  <c r="FE40" i="1"/>
  <c r="DZ40" i="1"/>
  <c r="DV40" i="1"/>
  <c r="FA40" i="1"/>
  <c r="EW40" i="1"/>
  <c r="DR40" i="1"/>
  <c r="DN40" i="1"/>
  <c r="ES40" i="1"/>
  <c r="EO40" i="1"/>
  <c r="DJ40" i="1"/>
  <c r="ED39" i="1"/>
  <c r="FI39" i="1"/>
  <c r="DN39" i="1"/>
  <c r="ES39" i="1"/>
  <c r="EB38" i="1"/>
  <c r="FG38" i="1"/>
  <c r="DL38" i="1"/>
  <c r="EQ38" i="1"/>
  <c r="DZ37" i="1"/>
  <c r="FE37" i="1"/>
  <c r="DJ37" i="1"/>
  <c r="EO37" i="1"/>
  <c r="DX36" i="1"/>
  <c r="FC36" i="1"/>
  <c r="DH36" i="1"/>
  <c r="EM36" i="1"/>
  <c r="DV35" i="1"/>
  <c r="FA35" i="1"/>
  <c r="DG38" i="1"/>
  <c r="EL38" i="1"/>
  <c r="FN41" i="1"/>
  <c r="EI41" i="1"/>
  <c r="FJ41" i="1"/>
  <c r="EE41" i="1"/>
  <c r="FF41" i="1"/>
  <c r="EA41" i="1"/>
  <c r="FB41" i="1"/>
  <c r="DW41" i="1"/>
  <c r="EX41" i="1"/>
  <c r="DS41" i="1"/>
  <c r="ET41" i="1"/>
  <c r="DO41" i="1"/>
  <c r="EP41" i="1"/>
  <c r="DK41" i="1"/>
  <c r="FP40" i="1"/>
  <c r="EK40" i="1"/>
  <c r="FL40" i="1"/>
  <c r="EG40" i="1"/>
  <c r="FH40" i="1"/>
  <c r="EC40" i="1"/>
  <c r="FD40" i="1"/>
  <c r="DY40" i="1"/>
  <c r="EZ40" i="1"/>
  <c r="DU40" i="1"/>
  <c r="EV40" i="1"/>
  <c r="DQ40" i="1"/>
  <c r="ER40" i="1"/>
  <c r="DM40" i="1"/>
  <c r="EN40" i="1"/>
  <c r="DI40" i="1"/>
  <c r="DZ39" i="1"/>
  <c r="FE39" i="1"/>
  <c r="DJ39" i="1"/>
  <c r="EO39" i="1"/>
  <c r="DX38" i="1"/>
  <c r="FC38" i="1"/>
  <c r="DH38" i="1"/>
  <c r="EM38" i="1"/>
  <c r="DV37" i="1"/>
  <c r="FA37" i="1"/>
  <c r="EJ36" i="1"/>
  <c r="FO36" i="1"/>
  <c r="DT36" i="1"/>
  <c r="EY36" i="1"/>
  <c r="EH35" i="1"/>
  <c r="FM35" i="1"/>
  <c r="DR35" i="1"/>
  <c r="EW35" i="1"/>
  <c r="DH7" i="1"/>
  <c r="EM7" i="1"/>
  <c r="DL7" i="1"/>
  <c r="EQ7" i="1"/>
  <c r="DP7" i="1"/>
  <c r="EU7" i="1"/>
  <c r="DT7" i="1"/>
  <c r="EY7" i="1"/>
  <c r="DZ7" i="1"/>
  <c r="FE7" i="1"/>
  <c r="EF7" i="1"/>
  <c r="FK7" i="1"/>
  <c r="EL8" i="1"/>
  <c r="DG8" i="1"/>
  <c r="ER8" i="1"/>
  <c r="DM8" i="1"/>
  <c r="EX8" i="1"/>
  <c r="DS8" i="1"/>
  <c r="FB8" i="1"/>
  <c r="DW8" i="1"/>
  <c r="FJ8" i="1"/>
  <c r="EE8" i="1"/>
  <c r="FN8" i="1"/>
  <c r="EI8" i="1"/>
  <c r="EO9" i="1"/>
  <c r="DJ9" i="1"/>
  <c r="DP9" i="1"/>
  <c r="EU9" i="1"/>
  <c r="FA9" i="1"/>
  <c r="DV9" i="1"/>
  <c r="ED9" i="1"/>
  <c r="FI9" i="1"/>
  <c r="EJ9" i="1"/>
  <c r="FO9" i="1"/>
  <c r="DI10" i="1"/>
  <c r="EN10" i="1"/>
  <c r="ER10" i="1"/>
  <c r="DM10" i="1"/>
  <c r="EV10" i="1"/>
  <c r="DQ10" i="1"/>
  <c r="DU10" i="1"/>
  <c r="EZ10" i="1"/>
  <c r="FD10" i="1"/>
  <c r="DY10" i="1"/>
  <c r="FH10" i="1"/>
  <c r="EC10" i="1"/>
  <c r="FL10" i="1"/>
  <c r="EG10" i="1"/>
  <c r="EK10" i="1"/>
  <c r="FP10" i="1"/>
  <c r="EO11" i="1"/>
  <c r="DJ11" i="1"/>
  <c r="DL11" i="1"/>
  <c r="EQ11" i="1"/>
  <c r="DP11" i="1"/>
  <c r="EU11" i="1"/>
  <c r="DT11" i="1"/>
  <c r="EY11" i="1"/>
  <c r="DX11" i="1"/>
  <c r="FC11" i="1"/>
  <c r="FI11" i="1"/>
  <c r="ED11" i="1"/>
  <c r="EH11" i="1"/>
  <c r="FM11" i="1"/>
  <c r="DG12" i="1"/>
  <c r="EL12" i="1"/>
  <c r="ER12" i="1"/>
  <c r="DM12" i="1"/>
  <c r="DS12" i="1"/>
  <c r="EX12" i="1"/>
  <c r="DW12" i="1"/>
  <c r="FB12" i="1"/>
  <c r="EA12" i="1"/>
  <c r="FF12" i="1"/>
  <c r="EE12" i="1"/>
  <c r="FJ12" i="1"/>
  <c r="EI12" i="1"/>
  <c r="FN12" i="1"/>
  <c r="EM13" i="1"/>
  <c r="DH13" i="1"/>
  <c r="DN13" i="1"/>
  <c r="ES13" i="1"/>
  <c r="EY13" i="1"/>
  <c r="DT13" i="1"/>
  <c r="FC13" i="1"/>
  <c r="DX13" i="1"/>
  <c r="ED13" i="1"/>
  <c r="FI13" i="1"/>
  <c r="EH13" i="1"/>
  <c r="FM13" i="1"/>
  <c r="EJ13" i="1"/>
  <c r="FO13" i="1"/>
  <c r="EN14" i="1"/>
  <c r="DI14" i="1"/>
  <c r="DM14" i="1"/>
  <c r="ER14" i="1"/>
  <c r="EV14" i="1"/>
  <c r="DQ14" i="1"/>
  <c r="EZ14" i="1"/>
  <c r="DU14" i="1"/>
  <c r="FD14" i="1"/>
  <c r="DY14" i="1"/>
  <c r="EC14" i="1"/>
  <c r="FH14" i="1"/>
  <c r="EG14" i="1"/>
  <c r="FL14" i="1"/>
  <c r="EK14" i="1"/>
  <c r="FP14" i="1"/>
  <c r="DJ15" i="1"/>
  <c r="EO15" i="1"/>
  <c r="DN15" i="1"/>
  <c r="ES15" i="1"/>
  <c r="DR15" i="1"/>
  <c r="EW15" i="1"/>
  <c r="FA15" i="1"/>
  <c r="DV15" i="1"/>
  <c r="DZ15" i="1"/>
  <c r="FE15" i="1"/>
  <c r="EF15" i="1"/>
  <c r="FK15" i="1"/>
  <c r="EJ15" i="1"/>
  <c r="FO15" i="1"/>
  <c r="DI16" i="1"/>
  <c r="EN16" i="1"/>
  <c r="DM16" i="1"/>
  <c r="ER16" i="1"/>
  <c r="EX16" i="1"/>
  <c r="DS16" i="1"/>
  <c r="DY16" i="1"/>
  <c r="FD16" i="1"/>
  <c r="FJ16" i="1"/>
  <c r="EE16" i="1"/>
  <c r="EI16" i="1"/>
  <c r="FN16" i="1"/>
  <c r="DH17" i="1"/>
  <c r="EM17" i="1"/>
  <c r="EQ17" i="1"/>
  <c r="DL17" i="1"/>
  <c r="DP17" i="1"/>
  <c r="EU17" i="1"/>
  <c r="EY17" i="1"/>
  <c r="DT17" i="1"/>
  <c r="DX17" i="1"/>
  <c r="FC17" i="1"/>
  <c r="FG17" i="1"/>
  <c r="EB17" i="1"/>
  <c r="EF17" i="1"/>
  <c r="FK17" i="1"/>
  <c r="FO17" i="1"/>
  <c r="EJ17" i="1"/>
  <c r="DG18" i="1"/>
  <c r="EL18" i="1"/>
  <c r="EN18" i="1"/>
  <c r="DI18" i="1"/>
  <c r="DK18" i="1"/>
  <c r="EP18" i="1"/>
  <c r="DO18" i="1"/>
  <c r="ET18" i="1"/>
  <c r="EV18" i="1"/>
  <c r="DQ18" i="1"/>
  <c r="DS18" i="1"/>
  <c r="EX18" i="1"/>
  <c r="DU18" i="1"/>
  <c r="EZ18" i="1"/>
  <c r="DW18" i="1"/>
  <c r="FB18" i="1"/>
  <c r="FD18" i="1"/>
  <c r="DY18" i="1"/>
  <c r="EA18" i="1"/>
  <c r="FF18" i="1"/>
  <c r="EC18" i="1"/>
  <c r="FH18" i="1"/>
  <c r="EE18" i="1"/>
  <c r="FJ18" i="1"/>
  <c r="EI18" i="1"/>
  <c r="FN18" i="1"/>
  <c r="EK18" i="1"/>
  <c r="FP18" i="1"/>
  <c r="EM19" i="1"/>
  <c r="DH19" i="1"/>
  <c r="EO19" i="1"/>
  <c r="DJ19" i="1"/>
  <c r="DL19" i="1"/>
  <c r="EQ19" i="1"/>
  <c r="ES19" i="1"/>
  <c r="DN19" i="1"/>
  <c r="EU19" i="1"/>
  <c r="DP19" i="1"/>
  <c r="EW19" i="1"/>
  <c r="DR19" i="1"/>
  <c r="DT19" i="1"/>
  <c r="EY19" i="1"/>
  <c r="FA19" i="1"/>
  <c r="DV19" i="1"/>
  <c r="FC19" i="1"/>
  <c r="DX19" i="1"/>
  <c r="FE19" i="1"/>
  <c r="DZ19" i="1"/>
  <c r="EB19" i="1"/>
  <c r="FG19" i="1"/>
  <c r="FI19" i="1"/>
  <c r="ED19" i="1"/>
  <c r="FK19" i="1"/>
  <c r="EF19" i="1"/>
  <c r="FM19" i="1"/>
  <c r="EH19" i="1"/>
  <c r="EJ19" i="1"/>
  <c r="FO19" i="1"/>
  <c r="DG20" i="1"/>
  <c r="EL20" i="1"/>
  <c r="DI20" i="1"/>
  <c r="EN20" i="1"/>
  <c r="DK20" i="1"/>
  <c r="EP20" i="1"/>
  <c r="ER20" i="1"/>
  <c r="DM20" i="1"/>
  <c r="DO20" i="1"/>
  <c r="ET20" i="1"/>
  <c r="DS20" i="1"/>
  <c r="EX20" i="1"/>
  <c r="EZ20" i="1"/>
  <c r="DU20" i="1"/>
  <c r="DW20" i="1"/>
  <c r="FB20" i="1"/>
  <c r="DY20" i="1"/>
  <c r="FD20" i="1"/>
  <c r="EA20" i="1"/>
  <c r="FF20" i="1"/>
  <c r="EC20" i="1"/>
  <c r="FH20" i="1"/>
  <c r="EE20" i="1"/>
  <c r="FJ20" i="1"/>
  <c r="EG20" i="1"/>
  <c r="FL20" i="1"/>
  <c r="EI20" i="1"/>
  <c r="FN20" i="1"/>
  <c r="FP20" i="1"/>
  <c r="EK20" i="1"/>
  <c r="EM21" i="1"/>
  <c r="DH21" i="1"/>
  <c r="EO21" i="1"/>
  <c r="DJ21" i="1"/>
  <c r="EQ21" i="1"/>
  <c r="DL21" i="1"/>
  <c r="ES21" i="1"/>
  <c r="DN21" i="1"/>
  <c r="DP21" i="1"/>
  <c r="EU21" i="1"/>
  <c r="EW21" i="1"/>
  <c r="DR21" i="1"/>
  <c r="DT21" i="1"/>
  <c r="EY21" i="1"/>
  <c r="FA21" i="1"/>
  <c r="DV21" i="1"/>
  <c r="DX21" i="1"/>
  <c r="FC21" i="1"/>
  <c r="FE21" i="1"/>
  <c r="DZ21" i="1"/>
  <c r="FG21" i="1"/>
  <c r="EB21" i="1"/>
  <c r="FI21" i="1"/>
  <c r="ED21" i="1"/>
  <c r="EF21" i="1"/>
  <c r="FK21" i="1"/>
  <c r="FM21" i="1"/>
  <c r="EH21" i="1"/>
  <c r="FO21" i="1"/>
  <c r="EJ21" i="1"/>
  <c r="DG22" i="1"/>
  <c r="EL22" i="1"/>
  <c r="EN22" i="1"/>
  <c r="DI22" i="1"/>
  <c r="DK22" i="1"/>
  <c r="EP22" i="1"/>
  <c r="DM22" i="1"/>
  <c r="ER22" i="1"/>
  <c r="DO22" i="1"/>
  <c r="ET22" i="1"/>
  <c r="EV22" i="1"/>
  <c r="DQ22" i="1"/>
  <c r="DS22" i="1"/>
  <c r="EX22" i="1"/>
  <c r="DU22" i="1"/>
  <c r="EZ22" i="1"/>
  <c r="DW22" i="1"/>
  <c r="FB22" i="1"/>
  <c r="FD22" i="1"/>
  <c r="DY22" i="1"/>
  <c r="EA22" i="1"/>
  <c r="FF22" i="1"/>
  <c r="EC22" i="1"/>
  <c r="FH22" i="1"/>
  <c r="EE22" i="1"/>
  <c r="FJ22" i="1"/>
  <c r="EG22" i="1"/>
  <c r="FL22" i="1"/>
  <c r="EI22" i="1"/>
  <c r="FN22" i="1"/>
  <c r="EK22" i="1"/>
  <c r="FP22" i="1"/>
  <c r="EM23" i="1"/>
  <c r="DH23" i="1"/>
  <c r="DJ23" i="1"/>
  <c r="EO23" i="1"/>
  <c r="EQ23" i="1"/>
  <c r="DL23" i="1"/>
  <c r="DN23" i="1"/>
  <c r="ES23" i="1"/>
  <c r="EU23" i="1"/>
  <c r="DP23" i="1"/>
  <c r="DR23" i="1"/>
  <c r="EW23" i="1"/>
  <c r="DT23" i="1"/>
  <c r="EY23" i="1"/>
  <c r="DV23" i="1"/>
  <c r="FA23" i="1"/>
  <c r="FC23" i="1"/>
  <c r="DX23" i="1"/>
  <c r="DZ23" i="1"/>
  <c r="FE23" i="1"/>
  <c r="FG23" i="1"/>
  <c r="EB23" i="1"/>
  <c r="FI23" i="1"/>
  <c r="ED23" i="1"/>
  <c r="FK23" i="1"/>
  <c r="EF23" i="1"/>
  <c r="EH23" i="1"/>
  <c r="FM23" i="1"/>
  <c r="FO23" i="1"/>
  <c r="EJ23" i="1"/>
  <c r="EL24" i="1"/>
  <c r="DG24" i="1"/>
  <c r="DI24" i="1"/>
  <c r="EN24" i="1"/>
  <c r="EP24" i="1"/>
  <c r="DK24" i="1"/>
  <c r="DM24" i="1"/>
  <c r="ER24" i="1"/>
  <c r="DO24" i="1"/>
  <c r="ET24" i="1"/>
  <c r="DQ24" i="1"/>
  <c r="EV24" i="1"/>
  <c r="EX24" i="1"/>
  <c r="DS24" i="1"/>
  <c r="DU24" i="1"/>
  <c r="EZ24" i="1"/>
  <c r="FB24" i="1"/>
  <c r="DW24" i="1"/>
  <c r="DY24" i="1"/>
  <c r="FD24" i="1"/>
  <c r="FF24" i="1"/>
  <c r="EA24" i="1"/>
  <c r="EC24" i="1"/>
  <c r="FH24" i="1"/>
  <c r="EE24" i="1"/>
  <c r="FJ24" i="1"/>
  <c r="EG24" i="1"/>
  <c r="FL24" i="1"/>
  <c r="FN24" i="1"/>
  <c r="EI24" i="1"/>
  <c r="EK24" i="1"/>
  <c r="FP24" i="1"/>
  <c r="EM25" i="1"/>
  <c r="DH25" i="1"/>
  <c r="EO25" i="1"/>
  <c r="DJ25" i="1"/>
  <c r="EQ25" i="1"/>
  <c r="DL25" i="1"/>
  <c r="ES25" i="1"/>
  <c r="DN25" i="1"/>
  <c r="EU25" i="1"/>
  <c r="DP25" i="1"/>
  <c r="EW25" i="1"/>
  <c r="DR25" i="1"/>
  <c r="EY25" i="1"/>
  <c r="DT25" i="1"/>
  <c r="DV25" i="1"/>
  <c r="FA25" i="1"/>
  <c r="FC25" i="1"/>
  <c r="DX25" i="1"/>
  <c r="FE25" i="1"/>
  <c r="DZ25" i="1"/>
  <c r="FG25" i="1"/>
  <c r="EB25" i="1"/>
  <c r="FI25" i="1"/>
  <c r="ED25" i="1"/>
  <c r="FK25" i="1"/>
  <c r="EF25" i="1"/>
  <c r="FM25" i="1"/>
  <c r="EH25" i="1"/>
  <c r="EL26" i="1"/>
  <c r="DG26" i="1"/>
  <c r="DI26" i="1"/>
  <c r="EN26" i="1"/>
  <c r="EP26" i="1"/>
  <c r="DK26" i="1"/>
  <c r="DM26" i="1"/>
  <c r="ER26" i="1"/>
  <c r="ET26" i="1"/>
  <c r="DO26" i="1"/>
  <c r="DQ26" i="1"/>
  <c r="EV26" i="1"/>
  <c r="DS26" i="1"/>
  <c r="EX26" i="1"/>
  <c r="DU26" i="1"/>
  <c r="EZ26" i="1"/>
  <c r="FB26" i="1"/>
  <c r="DW26" i="1"/>
  <c r="DY26" i="1"/>
  <c r="FD26" i="1"/>
  <c r="FF26" i="1"/>
  <c r="EA26" i="1"/>
  <c r="EC26" i="1"/>
  <c r="FH26" i="1"/>
  <c r="FJ26" i="1"/>
  <c r="EE26" i="1"/>
  <c r="EG26" i="1"/>
  <c r="FL26" i="1"/>
  <c r="EI26" i="1"/>
  <c r="FN26" i="1"/>
  <c r="EK26" i="1"/>
  <c r="FP26" i="1"/>
  <c r="DH27" i="1"/>
  <c r="EM27" i="1"/>
  <c r="DJ27" i="1"/>
  <c r="EO27" i="1"/>
  <c r="DL27" i="1"/>
  <c r="EQ27" i="1"/>
  <c r="ES27" i="1"/>
  <c r="DN27" i="1"/>
  <c r="DP27" i="1"/>
  <c r="EU27" i="1"/>
  <c r="EW27" i="1"/>
  <c r="DR27" i="1"/>
  <c r="EY27" i="1"/>
  <c r="DT27" i="1"/>
  <c r="DV27" i="1"/>
  <c r="FA27" i="1"/>
  <c r="DX27" i="1"/>
  <c r="FC27" i="1"/>
  <c r="DZ27" i="1"/>
  <c r="FE27" i="1"/>
  <c r="EB27" i="1"/>
  <c r="FG27" i="1"/>
  <c r="FI27" i="1"/>
  <c r="ED27" i="1"/>
  <c r="EF27" i="1"/>
  <c r="FK27" i="1"/>
  <c r="EH27" i="1"/>
  <c r="FM27" i="1"/>
  <c r="EJ27" i="1"/>
  <c r="FO27" i="1"/>
  <c r="EL28" i="1"/>
  <c r="DG28" i="1"/>
  <c r="EN28" i="1"/>
  <c r="DI28" i="1"/>
  <c r="EP28" i="1"/>
  <c r="DK28" i="1"/>
  <c r="ER28" i="1"/>
  <c r="DM28" i="1"/>
  <c r="ET28" i="1"/>
  <c r="DO28" i="1"/>
  <c r="EV28" i="1"/>
  <c r="DQ28" i="1"/>
  <c r="EX28" i="1"/>
  <c r="DS28" i="1"/>
  <c r="EZ28" i="1"/>
  <c r="DU28" i="1"/>
  <c r="FB28" i="1"/>
  <c r="DW28" i="1"/>
  <c r="FD28" i="1"/>
  <c r="DY28" i="1"/>
  <c r="FF28" i="1"/>
  <c r="EA28" i="1"/>
  <c r="FH28" i="1"/>
  <c r="EC28" i="1"/>
  <c r="FJ28" i="1"/>
  <c r="EE28" i="1"/>
  <c r="FL28" i="1"/>
  <c r="EG28" i="1"/>
  <c r="FN28" i="1"/>
  <c r="EI28" i="1"/>
  <c r="FP28" i="1"/>
  <c r="EK28" i="1"/>
  <c r="DH29" i="1"/>
  <c r="EM29" i="1"/>
  <c r="DJ29" i="1"/>
  <c r="EO29" i="1"/>
  <c r="DL29" i="1"/>
  <c r="EQ29" i="1"/>
  <c r="DN29" i="1"/>
  <c r="ES29" i="1"/>
  <c r="DP29" i="1"/>
  <c r="EU29" i="1"/>
  <c r="DR29" i="1"/>
  <c r="EW29" i="1"/>
  <c r="DT29" i="1"/>
  <c r="EY29" i="1"/>
  <c r="DV29" i="1"/>
  <c r="FA29" i="1"/>
  <c r="DX29" i="1"/>
  <c r="FC29" i="1"/>
  <c r="DZ29" i="1"/>
  <c r="FE29" i="1"/>
  <c r="EB29" i="1"/>
  <c r="FG29" i="1"/>
  <c r="ED29" i="1"/>
  <c r="FI29" i="1"/>
  <c r="EF29" i="1"/>
  <c r="FK29" i="1"/>
  <c r="EH29" i="1"/>
  <c r="FM29" i="1"/>
  <c r="EJ29" i="1"/>
  <c r="FO29" i="1"/>
  <c r="EL30" i="1"/>
  <c r="DG30" i="1"/>
  <c r="EN30" i="1"/>
  <c r="DI30" i="1"/>
  <c r="EP30" i="1"/>
  <c r="DK30" i="1"/>
  <c r="ER30" i="1"/>
  <c r="DM30" i="1"/>
  <c r="ET30" i="1"/>
  <c r="DO30" i="1"/>
  <c r="EV30" i="1"/>
  <c r="DQ30" i="1"/>
  <c r="EX30" i="1"/>
  <c r="DS30" i="1"/>
  <c r="EZ30" i="1"/>
  <c r="DU30" i="1"/>
  <c r="FB30" i="1"/>
  <c r="DW30" i="1"/>
  <c r="FD30" i="1"/>
  <c r="DY30" i="1"/>
  <c r="FF30" i="1"/>
  <c r="EA30" i="1"/>
  <c r="FH30" i="1"/>
  <c r="EC30" i="1"/>
  <c r="FJ30" i="1"/>
  <c r="EE30" i="1"/>
  <c r="FL30" i="1"/>
  <c r="EG30" i="1"/>
  <c r="FN30" i="1"/>
  <c r="EI30" i="1"/>
  <c r="FP30" i="1"/>
  <c r="EK30" i="1"/>
  <c r="DH31" i="1"/>
  <c r="EM31" i="1"/>
  <c r="DJ31" i="1"/>
  <c r="EO31" i="1"/>
  <c r="DL31" i="1"/>
  <c r="EQ31" i="1"/>
  <c r="DN31" i="1"/>
  <c r="ES31" i="1"/>
  <c r="EU31" i="1"/>
  <c r="DP31" i="1"/>
  <c r="DR31" i="1"/>
  <c r="EW31" i="1"/>
  <c r="EY31" i="1"/>
  <c r="DT31" i="1"/>
  <c r="DV31" i="1"/>
  <c r="FA31" i="1"/>
  <c r="FC31" i="1"/>
  <c r="DX31" i="1"/>
  <c r="DZ31" i="1"/>
  <c r="FE31" i="1"/>
  <c r="EB31" i="1"/>
  <c r="FG31" i="1"/>
  <c r="ED31" i="1"/>
  <c r="FI31" i="1"/>
  <c r="FK31" i="1"/>
  <c r="EF31" i="1"/>
  <c r="EH31" i="1"/>
  <c r="FM31" i="1"/>
  <c r="FO31" i="1"/>
  <c r="EJ31" i="1"/>
  <c r="EL32" i="1"/>
  <c r="DG32" i="1"/>
  <c r="EN32" i="1"/>
  <c r="DI32" i="1"/>
  <c r="EP32" i="1"/>
  <c r="DK32" i="1"/>
  <c r="ER32" i="1"/>
  <c r="DM32" i="1"/>
  <c r="ET32" i="1"/>
  <c r="DO32" i="1"/>
  <c r="EV32" i="1"/>
  <c r="DQ32" i="1"/>
  <c r="DS32" i="1"/>
  <c r="EX32" i="1"/>
  <c r="EZ32" i="1"/>
  <c r="DU32" i="1"/>
  <c r="FB32" i="1"/>
  <c r="DW32" i="1"/>
  <c r="FD32" i="1"/>
  <c r="DY32" i="1"/>
  <c r="FF32" i="1"/>
  <c r="EA32" i="1"/>
  <c r="FH32" i="1"/>
  <c r="EC32" i="1"/>
  <c r="FJ32" i="1"/>
  <c r="EE32" i="1"/>
  <c r="FL32" i="1"/>
  <c r="EG32" i="1"/>
  <c r="EI32" i="1"/>
  <c r="FN32" i="1"/>
  <c r="FP32" i="1"/>
  <c r="EK32" i="1"/>
  <c r="EM33" i="1"/>
  <c r="DH33" i="1"/>
  <c r="DJ33" i="1"/>
  <c r="EO33" i="1"/>
  <c r="EQ33" i="1"/>
  <c r="DL33" i="1"/>
  <c r="DN33" i="1"/>
  <c r="ES33" i="1"/>
  <c r="DP33" i="1"/>
  <c r="EU33" i="1"/>
  <c r="DR33" i="1"/>
  <c r="EW33" i="1"/>
  <c r="EY33" i="1"/>
  <c r="DT33" i="1"/>
  <c r="DV33" i="1"/>
  <c r="FA33" i="1"/>
  <c r="FC33" i="1"/>
  <c r="DX33" i="1"/>
  <c r="DZ33" i="1"/>
  <c r="FE33" i="1"/>
  <c r="FG33" i="1"/>
  <c r="EB33" i="1"/>
  <c r="ED33" i="1"/>
  <c r="FI33" i="1"/>
  <c r="EF33" i="1"/>
  <c r="FK33" i="1"/>
  <c r="EH33" i="1"/>
  <c r="FM33" i="1"/>
  <c r="FO33" i="1"/>
  <c r="EJ33" i="1"/>
  <c r="DG34" i="1"/>
  <c r="EL34" i="1"/>
  <c r="EN34" i="1"/>
  <c r="DI34" i="1"/>
  <c r="EL35" i="1"/>
  <c r="DG35" i="1"/>
  <c r="EL39" i="1"/>
  <c r="DG39" i="1"/>
  <c r="EH41" i="1"/>
  <c r="FM41" i="1"/>
  <c r="ED41" i="1"/>
  <c r="FI41" i="1"/>
  <c r="DZ41" i="1"/>
  <c r="FE41" i="1"/>
  <c r="DV41" i="1"/>
  <c r="FA41" i="1"/>
  <c r="DR41" i="1"/>
  <c r="EW41" i="1"/>
  <c r="DN41" i="1"/>
  <c r="ES41" i="1"/>
  <c r="DJ41" i="1"/>
  <c r="EO41" i="1"/>
  <c r="EJ40" i="1"/>
  <c r="FO40" i="1"/>
  <c r="EF40" i="1"/>
  <c r="FK40" i="1"/>
  <c r="EB40" i="1"/>
  <c r="FG40" i="1"/>
  <c r="DX40" i="1"/>
  <c r="FC40" i="1"/>
  <c r="DT40" i="1"/>
  <c r="EY40" i="1"/>
  <c r="DP40" i="1"/>
  <c r="EU40" i="1"/>
  <c r="DL40" i="1"/>
  <c r="EQ40" i="1"/>
  <c r="DH40" i="1"/>
  <c r="EM40" i="1"/>
  <c r="DV39" i="1"/>
  <c r="FA39" i="1"/>
  <c r="EJ38" i="1"/>
  <c r="FO38" i="1"/>
  <c r="DT38" i="1"/>
  <c r="EY38" i="1"/>
  <c r="EH37" i="1"/>
  <c r="FM37" i="1"/>
  <c r="DR37" i="1"/>
  <c r="EW37" i="1"/>
  <c r="EF36" i="1"/>
  <c r="FK36" i="1"/>
  <c r="DP36" i="1"/>
  <c r="EU36" i="1"/>
  <c r="ED35" i="1"/>
  <c r="FI35" i="1"/>
  <c r="DN35" i="1"/>
  <c r="ES35" i="1"/>
  <c r="ER34" i="1"/>
  <c r="DM34" i="1"/>
  <c r="ET34" i="1"/>
  <c r="DO34" i="1"/>
  <c r="EX34" i="1"/>
  <c r="DS34" i="1"/>
  <c r="EZ34" i="1"/>
  <c r="DU34" i="1"/>
  <c r="FD34" i="1"/>
  <c r="DY34" i="1"/>
  <c r="FH34" i="1"/>
  <c r="EC34" i="1"/>
  <c r="FJ34" i="1"/>
  <c r="EE34" i="1"/>
  <c r="FN34" i="1"/>
  <c r="EI34" i="1"/>
  <c r="FP34" i="1"/>
  <c r="EK34" i="1"/>
  <c r="FJ39" i="1"/>
  <c r="EE39" i="1"/>
  <c r="FB39" i="1"/>
  <c r="DW39" i="1"/>
  <c r="ET39" i="1"/>
  <c r="DO39" i="1"/>
  <c r="FP38" i="1"/>
  <c r="EK38" i="1"/>
  <c r="FH38" i="1"/>
  <c r="EC38" i="1"/>
  <c r="EZ38" i="1"/>
  <c r="DU38" i="1"/>
  <c r="ER38" i="1"/>
  <c r="DM38" i="1"/>
  <c r="FN37" i="1"/>
  <c r="EI37" i="1"/>
  <c r="FK37" i="1"/>
  <c r="EF37" i="1"/>
  <c r="FF37" i="1"/>
  <c r="EA37" i="1"/>
  <c r="EX37" i="1"/>
  <c r="DS37" i="1"/>
  <c r="EU37" i="1"/>
  <c r="DP37" i="1"/>
  <c r="EP37" i="1"/>
  <c r="DK37" i="1"/>
  <c r="FL36" i="1"/>
  <c r="EG36" i="1"/>
  <c r="FI36" i="1"/>
  <c r="ED36" i="1"/>
  <c r="FD36" i="1"/>
  <c r="DY36" i="1"/>
  <c r="EV36" i="1"/>
  <c r="DQ36" i="1"/>
  <c r="ES36" i="1"/>
  <c r="DN36" i="1"/>
  <c r="EN36" i="1"/>
  <c r="DI36" i="1"/>
  <c r="FJ35" i="1"/>
  <c r="EE35" i="1"/>
  <c r="FG35" i="1"/>
  <c r="EB35" i="1"/>
  <c r="FB35" i="1"/>
  <c r="DW35" i="1"/>
  <c r="ET35" i="1"/>
  <c r="DO35" i="1"/>
  <c r="EQ35" i="1"/>
  <c r="DL35" i="1"/>
  <c r="FG39" i="1"/>
  <c r="EA39" i="1"/>
  <c r="FE38" i="1"/>
  <c r="FO35" i="1"/>
  <c r="FM34" i="1"/>
  <c r="EQ34" i="1"/>
  <c r="DV34" i="1"/>
  <c r="FI32" i="1"/>
  <c r="EM32" i="1"/>
  <c r="DR32" i="1"/>
  <c r="EK31" i="1"/>
  <c r="EU30" i="1"/>
  <c r="DM29" i="1"/>
  <c r="EQ28" i="1"/>
  <c r="DS23" i="1"/>
  <c r="FP37" i="1"/>
  <c r="EK37" i="1"/>
  <c r="EZ37" i="1"/>
  <c r="DU37" i="1"/>
  <c r="FN36" i="1"/>
  <c r="EI36" i="1"/>
  <c r="EX36" i="1"/>
  <c r="DS36" i="1"/>
  <c r="FL35" i="1"/>
  <c r="EG35" i="1"/>
  <c r="EV35" i="1"/>
  <c r="DQ35" i="1"/>
  <c r="FO39" i="1"/>
  <c r="FD39" i="1"/>
  <c r="EI39" i="1"/>
  <c r="DX39" i="1"/>
  <c r="DM39" i="1"/>
  <c r="FM38" i="1"/>
  <c r="FB38" i="1"/>
  <c r="EG38" i="1"/>
  <c r="DV38" i="1"/>
  <c r="ER37" i="1"/>
  <c r="DW37" i="1"/>
  <c r="EP36" i="1"/>
  <c r="DU36" i="1"/>
  <c r="EN35" i="1"/>
  <c r="DS35" i="1"/>
  <c r="FG34" i="1"/>
  <c r="DQ34" i="1"/>
  <c r="DO33" i="1"/>
  <c r="FC32" i="1"/>
  <c r="EH32" i="1"/>
  <c r="DI31" i="1"/>
  <c r="EM30" i="1"/>
  <c r="EK29" i="1"/>
  <c r="FO28" i="1"/>
  <c r="DI27" i="1"/>
  <c r="EV25" i="1"/>
  <c r="DX24" i="1"/>
  <c r="FA22" i="1"/>
  <c r="DS21" i="1"/>
  <c r="EX21" i="1"/>
  <c r="DU21" i="1"/>
  <c r="EZ21" i="1"/>
  <c r="FB21" i="1"/>
  <c r="DW21" i="1"/>
  <c r="DY21" i="1"/>
  <c r="FD21" i="1"/>
  <c r="EC21" i="1"/>
  <c r="FH21" i="1"/>
  <c r="EE21" i="1"/>
  <c r="FJ21" i="1"/>
  <c r="EG21" i="1"/>
  <c r="FL21" i="1"/>
  <c r="EI21" i="1"/>
  <c r="FN21" i="1"/>
  <c r="EK21" i="1"/>
  <c r="FP21" i="1"/>
  <c r="EM22" i="1"/>
  <c r="DH22" i="1"/>
  <c r="EO22" i="1"/>
  <c r="DJ22" i="1"/>
  <c r="EQ22" i="1"/>
  <c r="DL22" i="1"/>
  <c r="ES22" i="1"/>
  <c r="DN22" i="1"/>
  <c r="EU22" i="1"/>
  <c r="DP22" i="1"/>
  <c r="DR22" i="1"/>
  <c r="EW22" i="1"/>
  <c r="EY22" i="1"/>
  <c r="DT22" i="1"/>
  <c r="FC22" i="1"/>
  <c r="DX22" i="1"/>
  <c r="DZ22" i="1"/>
  <c r="FE22" i="1"/>
  <c r="FG22" i="1"/>
  <c r="EB22" i="1"/>
  <c r="FI22" i="1"/>
  <c r="ED22" i="1"/>
  <c r="FK22" i="1"/>
  <c r="EF22" i="1"/>
  <c r="EH22" i="1"/>
  <c r="FM22" i="1"/>
  <c r="FO22" i="1"/>
  <c r="EJ22" i="1"/>
  <c r="DG23" i="1"/>
  <c r="EL23" i="1"/>
  <c r="DI23" i="1"/>
  <c r="EN23" i="1"/>
  <c r="DK23" i="1"/>
  <c r="EP23" i="1"/>
  <c r="DO23" i="1"/>
  <c r="ET23" i="1"/>
  <c r="DQ23" i="1"/>
  <c r="EV23" i="1"/>
  <c r="DU23" i="1"/>
  <c r="EZ23" i="1"/>
  <c r="DW23" i="1"/>
  <c r="FB23" i="1"/>
  <c r="DY23" i="1"/>
  <c r="FD23" i="1"/>
  <c r="FF23" i="1"/>
  <c r="EA23" i="1"/>
  <c r="EC23" i="1"/>
  <c r="FH23" i="1"/>
  <c r="EE23" i="1"/>
  <c r="FJ23" i="1"/>
  <c r="FL23" i="1"/>
  <c r="EG23" i="1"/>
  <c r="EI23" i="1"/>
  <c r="FN23" i="1"/>
  <c r="FP23" i="1"/>
  <c r="EK23" i="1"/>
  <c r="EM24" i="1"/>
  <c r="DH24" i="1"/>
  <c r="EO24" i="1"/>
  <c r="DJ24" i="1"/>
  <c r="EQ24" i="1"/>
  <c r="DL24" i="1"/>
  <c r="ES24" i="1"/>
  <c r="DN24" i="1"/>
  <c r="EU24" i="1"/>
  <c r="DP24" i="1"/>
  <c r="EW24" i="1"/>
  <c r="DR24" i="1"/>
  <c r="DT24" i="1"/>
  <c r="EY24" i="1"/>
  <c r="FA24" i="1"/>
  <c r="DV24" i="1"/>
  <c r="FE24" i="1"/>
  <c r="DZ24" i="1"/>
  <c r="FG24" i="1"/>
  <c r="EB24" i="1"/>
  <c r="FI24" i="1"/>
  <c r="ED24" i="1"/>
  <c r="FK24" i="1"/>
  <c r="EF24" i="1"/>
  <c r="FM24" i="1"/>
  <c r="EH24" i="1"/>
  <c r="DG25" i="1"/>
  <c r="EL25" i="1"/>
  <c r="EN25" i="1"/>
  <c r="DI25" i="1"/>
  <c r="DK25" i="1"/>
  <c r="EP25" i="1"/>
  <c r="ER25" i="1"/>
  <c r="DM25" i="1"/>
  <c r="DO25" i="1"/>
  <c r="ET25" i="1"/>
  <c r="DS25" i="1"/>
  <c r="EX25" i="1"/>
  <c r="EZ25" i="1"/>
  <c r="DU25" i="1"/>
  <c r="DW25" i="1"/>
  <c r="FB25" i="1"/>
  <c r="FD25" i="1"/>
  <c r="DY25" i="1"/>
  <c r="EA25" i="1"/>
  <c r="FF25" i="1"/>
  <c r="FH25" i="1"/>
  <c r="EC25" i="1"/>
  <c r="EE25" i="1"/>
  <c r="FJ25" i="1"/>
  <c r="EG25" i="1"/>
  <c r="FL25" i="1"/>
  <c r="EI25" i="1"/>
  <c r="FN25" i="1"/>
  <c r="FP25" i="1"/>
  <c r="EK25" i="1"/>
  <c r="DH26" i="1"/>
  <c r="EM26" i="1"/>
  <c r="EO26" i="1"/>
  <c r="DJ26" i="1"/>
  <c r="EQ26" i="1"/>
  <c r="DL26" i="1"/>
  <c r="ES26" i="1"/>
  <c r="DN26" i="1"/>
  <c r="EU26" i="1"/>
  <c r="DP26" i="1"/>
  <c r="EW26" i="1"/>
  <c r="DR26" i="1"/>
  <c r="EY26" i="1"/>
  <c r="DT26" i="1"/>
  <c r="FA26" i="1"/>
  <c r="DV26" i="1"/>
  <c r="DX26" i="1"/>
  <c r="FC26" i="1"/>
  <c r="FE26" i="1"/>
  <c r="DZ26" i="1"/>
  <c r="FI26" i="1"/>
  <c r="ED26" i="1"/>
  <c r="FK26" i="1"/>
  <c r="EF26" i="1"/>
  <c r="FM26" i="1"/>
  <c r="EH26" i="1"/>
  <c r="FO26" i="1"/>
  <c r="EJ26" i="1"/>
  <c r="DG27" i="1"/>
  <c r="EL27" i="1"/>
  <c r="DK27" i="1"/>
  <c r="EP27" i="1"/>
  <c r="ER27" i="1"/>
  <c r="DM27" i="1"/>
  <c r="DO27" i="1"/>
  <c r="ET27" i="1"/>
  <c r="EV27" i="1"/>
  <c r="DQ27" i="1"/>
  <c r="DS27" i="1"/>
  <c r="EX27" i="1"/>
  <c r="DU27" i="1"/>
  <c r="EZ27" i="1"/>
  <c r="DW27" i="1"/>
  <c r="FB27" i="1"/>
  <c r="FD27" i="1"/>
  <c r="DY27" i="1"/>
  <c r="EA27" i="1"/>
  <c r="FF27" i="1"/>
  <c r="FH27" i="1"/>
  <c r="EC27" i="1"/>
  <c r="EE27" i="1"/>
  <c r="FJ27" i="1"/>
  <c r="FL27" i="1"/>
  <c r="EG27" i="1"/>
  <c r="FN27" i="1"/>
  <c r="EI27" i="1"/>
  <c r="FP27" i="1"/>
  <c r="EK27" i="1"/>
  <c r="DH28" i="1"/>
  <c r="EM28" i="1"/>
  <c r="DJ28" i="1"/>
  <c r="EO28" i="1"/>
  <c r="DN28" i="1"/>
  <c r="ES28" i="1"/>
  <c r="DP28" i="1"/>
  <c r="EU28" i="1"/>
  <c r="DR28" i="1"/>
  <c r="EW28" i="1"/>
  <c r="DV28" i="1"/>
  <c r="FA28" i="1"/>
  <c r="DX28" i="1"/>
  <c r="FC28" i="1"/>
  <c r="DZ28" i="1"/>
  <c r="FE28" i="1"/>
  <c r="ED28" i="1"/>
  <c r="FI28" i="1"/>
  <c r="EF28" i="1"/>
  <c r="FK28" i="1"/>
  <c r="EH28" i="1"/>
  <c r="FM28" i="1"/>
  <c r="EL29" i="1"/>
  <c r="DG29" i="1"/>
  <c r="EN29" i="1"/>
  <c r="DI29" i="1"/>
  <c r="EP29" i="1"/>
  <c r="DK29" i="1"/>
  <c r="ET29" i="1"/>
  <c r="DO29" i="1"/>
  <c r="EV29" i="1"/>
  <c r="DQ29" i="1"/>
  <c r="EX29" i="1"/>
  <c r="DS29" i="1"/>
  <c r="FB29" i="1"/>
  <c r="DW29" i="1"/>
  <c r="FD29" i="1"/>
  <c r="DY29" i="1"/>
  <c r="FF29" i="1"/>
  <c r="EA29" i="1"/>
  <c r="FJ29" i="1"/>
  <c r="EE29" i="1"/>
  <c r="FL29" i="1"/>
  <c r="EG29" i="1"/>
  <c r="FN29" i="1"/>
  <c r="EI29" i="1"/>
  <c r="DJ30" i="1"/>
  <c r="EO30" i="1"/>
  <c r="DL30" i="1"/>
  <c r="EQ30" i="1"/>
  <c r="DN30" i="1"/>
  <c r="ES30" i="1"/>
  <c r="DR30" i="1"/>
  <c r="EW30" i="1"/>
  <c r="DT30" i="1"/>
  <c r="EY30" i="1"/>
  <c r="DV30" i="1"/>
  <c r="FA30" i="1"/>
  <c r="DZ30" i="1"/>
  <c r="FE30" i="1"/>
  <c r="EB30" i="1"/>
  <c r="FG30" i="1"/>
  <c r="ED30" i="1"/>
  <c r="FI30" i="1"/>
  <c r="EH30" i="1"/>
  <c r="FM30" i="1"/>
  <c r="EJ30" i="1"/>
  <c r="FO30" i="1"/>
  <c r="EL31" i="1"/>
  <c r="DG31" i="1"/>
  <c r="EP31" i="1"/>
  <c r="DK31" i="1"/>
  <c r="ER31" i="1"/>
  <c r="DM31" i="1"/>
  <c r="ET31" i="1"/>
  <c r="DO31" i="1"/>
  <c r="EX31" i="1"/>
  <c r="DS31" i="1"/>
  <c r="FB31" i="1"/>
  <c r="DW31" i="1"/>
  <c r="FD31" i="1"/>
  <c r="DY31" i="1"/>
  <c r="FH31" i="1"/>
  <c r="EC31" i="1"/>
  <c r="FJ31" i="1"/>
  <c r="EE31" i="1"/>
  <c r="FN31" i="1"/>
  <c r="EI31" i="1"/>
  <c r="EO32" i="1"/>
  <c r="DJ32" i="1"/>
  <c r="DL32" i="1"/>
  <c r="EQ32" i="1"/>
  <c r="DP32" i="1"/>
  <c r="EU32" i="1"/>
  <c r="DT32" i="1"/>
  <c r="EY32" i="1"/>
  <c r="FA32" i="1"/>
  <c r="DV32" i="1"/>
  <c r="FE32" i="1"/>
  <c r="DZ32" i="1"/>
  <c r="EB32" i="1"/>
  <c r="FG32" i="1"/>
  <c r="EF32" i="1"/>
  <c r="FK32" i="1"/>
  <c r="EJ32" i="1"/>
  <c r="FO32" i="1"/>
  <c r="EL33" i="1"/>
  <c r="AV33" i="1" s="1"/>
  <c r="DG33" i="1"/>
  <c r="EP33" i="1"/>
  <c r="DK33" i="1"/>
  <c r="ER33" i="1"/>
  <c r="DM33" i="1"/>
  <c r="EV33" i="1"/>
  <c r="DQ33" i="1"/>
  <c r="EX33" i="1"/>
  <c r="DS33" i="1"/>
  <c r="FB33" i="1"/>
  <c r="DW33" i="1"/>
  <c r="FF33" i="1"/>
  <c r="EA33" i="1"/>
  <c r="FH33" i="1"/>
  <c r="EC33" i="1"/>
  <c r="FL33" i="1"/>
  <c r="EG33" i="1"/>
  <c r="FN33" i="1"/>
  <c r="EI33" i="1"/>
  <c r="DH34" i="1"/>
  <c r="EM34" i="1"/>
  <c r="EO34" i="1"/>
  <c r="DJ34" i="1"/>
  <c r="ES34" i="1"/>
  <c r="DN34" i="1"/>
  <c r="DP34" i="1"/>
  <c r="EU34" i="1"/>
  <c r="DT34" i="1"/>
  <c r="EY34" i="1"/>
  <c r="DX34" i="1"/>
  <c r="FC34" i="1"/>
  <c r="FE34" i="1"/>
  <c r="DZ34" i="1"/>
  <c r="FI34" i="1"/>
  <c r="ED34" i="1"/>
  <c r="EF34" i="1"/>
  <c r="FK34" i="1"/>
  <c r="EJ34" i="1"/>
  <c r="FO34" i="1"/>
  <c r="EV38" i="1"/>
  <c r="DQ38" i="1"/>
  <c r="FO37" i="1"/>
  <c r="EJ37" i="1"/>
  <c r="FJ37" i="1"/>
  <c r="EE37" i="1"/>
  <c r="EY37" i="1"/>
  <c r="DT37" i="1"/>
  <c r="ET37" i="1"/>
  <c r="DO37" i="1"/>
  <c r="FM36" i="1"/>
  <c r="EH36" i="1"/>
  <c r="FH36" i="1"/>
  <c r="EC36" i="1"/>
  <c r="EW36" i="1"/>
  <c r="DR36" i="1"/>
  <c r="ER36" i="1"/>
  <c r="AV36" i="1" s="1"/>
  <c r="DM36" i="1"/>
  <c r="FK35" i="1"/>
  <c r="EF35" i="1"/>
  <c r="FF35" i="1"/>
  <c r="EA35" i="1"/>
  <c r="EU35" i="1"/>
  <c r="DP35" i="1"/>
  <c r="EP35" i="1"/>
  <c r="AV35" i="1" s="1"/>
  <c r="DK35" i="1"/>
  <c r="FL39" i="1"/>
  <c r="EQ39" i="1"/>
  <c r="EF39" i="1"/>
  <c r="AS39" i="1" s="1"/>
  <c r="DU39" i="1"/>
  <c r="DK39" i="1"/>
  <c r="FJ38" i="1"/>
  <c r="EO38" i="1"/>
  <c r="ED38" i="1"/>
  <c r="DS38" i="1"/>
  <c r="FH37" i="1"/>
  <c r="EM37" i="1"/>
  <c r="AV37" i="1" s="1"/>
  <c r="DQ37" i="1"/>
  <c r="FF36" i="1"/>
  <c r="EK36" i="1"/>
  <c r="DO36" i="1"/>
  <c r="FD35" i="1"/>
  <c r="EI35" i="1"/>
  <c r="DM35" i="1"/>
  <c r="FB34" i="1"/>
  <c r="EG34" i="1"/>
  <c r="DK34" i="1"/>
  <c r="EZ33" i="1"/>
  <c r="EE33" i="1"/>
  <c r="AS33" i="1" s="1"/>
  <c r="DI33" i="1"/>
  <c r="EV31" i="1"/>
  <c r="EA31" i="1"/>
  <c r="FK30" i="1"/>
  <c r="AV30" i="1" s="1"/>
  <c r="EC29" i="1"/>
  <c r="FG28" i="1"/>
  <c r="EP38" i="1"/>
  <c r="DK38" i="1"/>
  <c r="AS38" i="1" s="1"/>
  <c r="FD37" i="1"/>
  <c r="DY37" i="1"/>
  <c r="EN37" i="1"/>
  <c r="DI37" i="1"/>
  <c r="FB36" i="1"/>
  <c r="DW36" i="1"/>
  <c r="FP35" i="1"/>
  <c r="EK35" i="1"/>
  <c r="EZ35" i="1"/>
  <c r="DU35" i="1"/>
  <c r="EY39" i="1"/>
  <c r="EN39" i="1"/>
  <c r="EC39" i="1"/>
  <c r="DS39" i="1"/>
  <c r="DH39" i="1"/>
  <c r="EW38" i="1"/>
  <c r="AV38" i="1" s="1"/>
  <c r="EA38" i="1"/>
  <c r="DN38" i="1"/>
  <c r="FC37" i="1"/>
  <c r="EG37" i="1"/>
  <c r="DL37" i="1"/>
  <c r="FA36" i="1"/>
  <c r="EE36" i="1"/>
  <c r="DJ36" i="1"/>
  <c r="AS36" i="1" s="1"/>
  <c r="EY35" i="1"/>
  <c r="EC35" i="1"/>
  <c r="DH35" i="1"/>
  <c r="EW34" i="1"/>
  <c r="EA34" i="1"/>
  <c r="FP33" i="1"/>
  <c r="DY33" i="1"/>
  <c r="ES32" i="1"/>
  <c r="AV32" i="1" s="1"/>
  <c r="FL31" i="1"/>
  <c r="DU31" i="1"/>
  <c r="FC30" i="1"/>
  <c r="DU29" i="1"/>
  <c r="EY28" i="1"/>
  <c r="EB26" i="1"/>
  <c r="FO24" i="1"/>
  <c r="ER23" i="1"/>
  <c r="AV23" i="1" s="1"/>
  <c r="FF21" i="1"/>
  <c r="AS25" i="1"/>
  <c r="AV29" i="1"/>
  <c r="AV17" i="1"/>
  <c r="AV12" i="1"/>
  <c r="AS41" i="1"/>
  <c r="AS27" i="1"/>
  <c r="AS22" i="1"/>
  <c r="AS16" i="1"/>
  <c r="AS14" i="1"/>
  <c r="AV13" i="1"/>
  <c r="AV10" i="1"/>
  <c r="AV8" i="1"/>
  <c r="AV40" i="1"/>
  <c r="AV39" i="1"/>
  <c r="AV25" i="1"/>
  <c r="AV22" i="1"/>
  <c r="AV20" i="1"/>
  <c r="AV18" i="1"/>
  <c r="AS17" i="1"/>
  <c r="AV16" i="1"/>
  <c r="AV15" i="1"/>
  <c r="AS13" i="1"/>
  <c r="AS8" i="1"/>
  <c r="AV7" i="1"/>
  <c r="AS32" i="1"/>
  <c r="AS31" i="1"/>
  <c r="AS30" i="1"/>
  <c r="AS23" i="1"/>
  <c r="AV19" i="1"/>
  <c r="AS19" i="1"/>
  <c r="AS15" i="1"/>
  <c r="AV14" i="1"/>
  <c r="AS11" i="1"/>
  <c r="AS10" i="1"/>
  <c r="AV9" i="1"/>
  <c r="AS9" i="1"/>
  <c r="AS7" i="1"/>
  <c r="AV41" i="1"/>
  <c r="AS40" i="1"/>
  <c r="AS35" i="1"/>
  <c r="AS28" i="1"/>
  <c r="AV27" i="1"/>
  <c r="AV26" i="1"/>
  <c r="AS24" i="1"/>
  <c r="AS21" i="1"/>
  <c r="AS20" i="1"/>
  <c r="AS18" i="1"/>
  <c r="AS12" i="1"/>
  <c r="AV11" i="1"/>
  <c r="EM5" i="1"/>
  <c r="DH5" i="1"/>
  <c r="EQ5" i="1"/>
  <c r="DL5" i="1"/>
  <c r="EU5" i="1"/>
  <c r="DP5" i="1"/>
  <c r="DT5" i="1"/>
  <c r="EY5" i="1"/>
  <c r="DX5" i="1"/>
  <c r="FC5" i="1"/>
  <c r="FG5" i="1"/>
  <c r="EB5" i="1"/>
  <c r="EF5" i="1"/>
  <c r="FK5" i="1"/>
  <c r="EJ5" i="1"/>
  <c r="FO5" i="1"/>
  <c r="EN6" i="1"/>
  <c r="DI6" i="1"/>
  <c r="ER6" i="1"/>
  <c r="DM6" i="1"/>
  <c r="EV6" i="1"/>
  <c r="DQ6" i="1"/>
  <c r="EZ6" i="1"/>
  <c r="DU6" i="1"/>
  <c r="FD6" i="1"/>
  <c r="DY6" i="1"/>
  <c r="FH6" i="1"/>
  <c r="EC6" i="1"/>
  <c r="FL6" i="1"/>
  <c r="EG6" i="1"/>
  <c r="FP6" i="1"/>
  <c r="EK6" i="1"/>
  <c r="EN5" i="1"/>
  <c r="DI5" i="1"/>
  <c r="ER5" i="1"/>
  <c r="DM5" i="1"/>
  <c r="EV5" i="1"/>
  <c r="DQ5" i="1"/>
  <c r="DU5" i="1"/>
  <c r="EZ5" i="1"/>
  <c r="FD5" i="1"/>
  <c r="DY5" i="1"/>
  <c r="EC5" i="1"/>
  <c r="FH5" i="1"/>
  <c r="FL5" i="1"/>
  <c r="EG5" i="1"/>
  <c r="EK5" i="1"/>
  <c r="FP5" i="1"/>
  <c r="DJ6" i="1"/>
  <c r="EO6" i="1"/>
  <c r="DN6" i="1"/>
  <c r="ES6" i="1"/>
  <c r="DR6" i="1"/>
  <c r="EW6" i="1"/>
  <c r="DV6" i="1"/>
  <c r="FA6" i="1"/>
  <c r="DZ6" i="1"/>
  <c r="FE6" i="1"/>
  <c r="ED6" i="1"/>
  <c r="FI6" i="1"/>
  <c r="EH6" i="1"/>
  <c r="FM6" i="1"/>
  <c r="DJ5" i="1"/>
  <c r="EO5" i="1"/>
  <c r="DN5" i="1"/>
  <c r="ES5" i="1"/>
  <c r="DR5" i="1"/>
  <c r="EW5" i="1"/>
  <c r="FA5" i="1"/>
  <c r="DV5" i="1"/>
  <c r="DZ5" i="1"/>
  <c r="FE5" i="1"/>
  <c r="FI5" i="1"/>
  <c r="ED5" i="1"/>
  <c r="EH5" i="1"/>
  <c r="FM5" i="1"/>
  <c r="EL6" i="1"/>
  <c r="DG6" i="1"/>
  <c r="EP6" i="1"/>
  <c r="DK6" i="1"/>
  <c r="ET6" i="1"/>
  <c r="DO6" i="1"/>
  <c r="EX6" i="1"/>
  <c r="DS6" i="1"/>
  <c r="FB6" i="1"/>
  <c r="DW6" i="1"/>
  <c r="FF6" i="1"/>
  <c r="EA6" i="1"/>
  <c r="FJ6" i="1"/>
  <c r="EE6" i="1"/>
  <c r="FN6" i="1"/>
  <c r="EI6" i="1"/>
  <c r="EL5" i="1"/>
  <c r="DG5" i="1"/>
  <c r="DK5" i="1"/>
  <c r="EP5" i="1"/>
  <c r="ET5" i="1"/>
  <c r="DO5" i="1"/>
  <c r="EX5" i="1"/>
  <c r="DS5" i="1"/>
  <c r="FB5" i="1"/>
  <c r="DW5" i="1"/>
  <c r="FF5" i="1"/>
  <c r="EA5" i="1"/>
  <c r="FJ5" i="1"/>
  <c r="EE5" i="1"/>
  <c r="FN5" i="1"/>
  <c r="EI5" i="1"/>
  <c r="DH6" i="1"/>
  <c r="EM6" i="1"/>
  <c r="EQ6" i="1"/>
  <c r="DL6" i="1"/>
  <c r="EU6" i="1"/>
  <c r="DP6" i="1"/>
  <c r="EY6" i="1"/>
  <c r="DT6" i="1"/>
  <c r="FC6" i="1"/>
  <c r="DX6" i="1"/>
  <c r="FG6" i="1"/>
  <c r="EB6" i="1"/>
  <c r="FK6" i="1"/>
  <c r="EF6" i="1"/>
  <c r="FO6" i="1"/>
  <c r="EJ6" i="1"/>
  <c r="FL4" i="1"/>
  <c r="FD4" i="1"/>
  <c r="EV4" i="1"/>
  <c r="FP4" i="1"/>
  <c r="EN4" i="1"/>
  <c r="EO2" i="1"/>
  <c r="DJ2" i="1"/>
  <c r="ES2" i="1"/>
  <c r="DN2" i="1"/>
  <c r="EW2" i="1"/>
  <c r="DR2" i="1"/>
  <c r="DV2" i="1"/>
  <c r="FA2" i="1"/>
  <c r="FE2" i="1"/>
  <c r="DZ2" i="1"/>
  <c r="FI2" i="1"/>
  <c r="ED2" i="1"/>
  <c r="FM2" i="1"/>
  <c r="EH2" i="1"/>
  <c r="DG2" i="1"/>
  <c r="EL2" i="1"/>
  <c r="DK2" i="1"/>
  <c r="EP2" i="1"/>
  <c r="DO2" i="1"/>
  <c r="ET2" i="1"/>
  <c r="DS2" i="1"/>
  <c r="EX2" i="1"/>
  <c r="FB2" i="1"/>
  <c r="DW2" i="1"/>
  <c r="EA2" i="1"/>
  <c r="FF2" i="1"/>
  <c r="EE2" i="1"/>
  <c r="FJ2" i="1"/>
  <c r="EI2" i="1"/>
  <c r="FN2" i="1"/>
  <c r="EM2" i="1"/>
  <c r="DH2" i="1"/>
  <c r="DL2" i="1"/>
  <c r="EQ2" i="1"/>
  <c r="EU2" i="1"/>
  <c r="DP2" i="1"/>
  <c r="EY2" i="1"/>
  <c r="DT2" i="1"/>
  <c r="DX2" i="1"/>
  <c r="FC2" i="1"/>
  <c r="EB2" i="1"/>
  <c r="FG2" i="1"/>
  <c r="EF2" i="1"/>
  <c r="FK2" i="1"/>
  <c r="FO2" i="1"/>
  <c r="EJ2" i="1"/>
  <c r="DI2" i="1"/>
  <c r="EN2" i="1"/>
  <c r="ER2" i="1"/>
  <c r="DM2" i="1"/>
  <c r="EV2" i="1"/>
  <c r="DQ2" i="1"/>
  <c r="EZ2" i="1"/>
  <c r="DU2" i="1"/>
  <c r="FD2" i="1"/>
  <c r="DY2" i="1"/>
  <c r="EC2" i="1"/>
  <c r="FH2" i="1"/>
  <c r="FL2" i="1"/>
  <c r="EG2" i="1"/>
  <c r="EK2" i="1"/>
  <c r="FP2" i="1"/>
  <c r="DG3" i="1"/>
  <c r="EL3" i="1"/>
  <c r="DO3" i="1"/>
  <c r="ET3" i="1"/>
  <c r="DS3" i="1"/>
  <c r="EX3" i="1"/>
  <c r="EA3" i="1"/>
  <c r="FF3" i="1"/>
  <c r="EE3" i="1"/>
  <c r="FJ3" i="1"/>
  <c r="EI3" i="1"/>
  <c r="FN3" i="1"/>
  <c r="EM4" i="1"/>
  <c r="DH4" i="1"/>
  <c r="EQ4" i="1"/>
  <c r="DL4" i="1"/>
  <c r="EU4" i="1"/>
  <c r="DP4" i="1"/>
  <c r="EY4" i="1"/>
  <c r="DT4" i="1"/>
  <c r="FC4" i="1"/>
  <c r="DX4" i="1"/>
  <c r="FG4" i="1"/>
  <c r="EB4" i="1"/>
  <c r="FK4" i="1"/>
  <c r="EF4" i="1"/>
  <c r="FO4" i="1"/>
  <c r="EJ4" i="1"/>
  <c r="EM3" i="1"/>
  <c r="DH3" i="1"/>
  <c r="EQ3" i="1"/>
  <c r="DL3" i="1"/>
  <c r="EU3" i="1"/>
  <c r="DP3" i="1"/>
  <c r="EY3" i="1"/>
  <c r="DT3" i="1"/>
  <c r="FC3" i="1"/>
  <c r="DX3" i="1"/>
  <c r="FG3" i="1"/>
  <c r="EB3" i="1"/>
  <c r="FK3" i="1"/>
  <c r="EF3" i="1"/>
  <c r="FO3" i="1"/>
  <c r="EJ3" i="1"/>
  <c r="FH4" i="1"/>
  <c r="ER4" i="1"/>
  <c r="DK3" i="1"/>
  <c r="EP3" i="1"/>
  <c r="EN3" i="1"/>
  <c r="DI3" i="1"/>
  <c r="EV3" i="1"/>
  <c r="DQ3" i="1"/>
  <c r="EZ3" i="1"/>
  <c r="DU3" i="1"/>
  <c r="FD3" i="1"/>
  <c r="DY3" i="1"/>
  <c r="FH3" i="1"/>
  <c r="EC3" i="1"/>
  <c r="FL3" i="1"/>
  <c r="EG3" i="1"/>
  <c r="FP3" i="1"/>
  <c r="EK3" i="1"/>
  <c r="ES4" i="1"/>
  <c r="DN4" i="1"/>
  <c r="EW4" i="1"/>
  <c r="DR4" i="1"/>
  <c r="FA4" i="1"/>
  <c r="DV4" i="1"/>
  <c r="FE4" i="1"/>
  <c r="DZ4" i="1"/>
  <c r="FI4" i="1"/>
  <c r="ED4" i="1"/>
  <c r="FM4" i="1"/>
  <c r="EH4" i="1"/>
  <c r="DW3" i="1"/>
  <c r="FB3" i="1"/>
  <c r="ER3" i="1"/>
  <c r="DM3" i="1"/>
  <c r="EO4" i="1"/>
  <c r="DJ4" i="1"/>
  <c r="EO3" i="1"/>
  <c r="DJ3" i="1"/>
  <c r="DR3" i="1"/>
  <c r="EW3" i="1"/>
  <c r="FA3" i="1"/>
  <c r="DV3" i="1"/>
  <c r="FE3" i="1"/>
  <c r="DZ3" i="1"/>
  <c r="FI3" i="1"/>
  <c r="ED3" i="1"/>
  <c r="FM3" i="1"/>
  <c r="EH3" i="1"/>
  <c r="EL4" i="1"/>
  <c r="DG4" i="1"/>
  <c r="EP4" i="1"/>
  <c r="DK4" i="1"/>
  <c r="ET4" i="1"/>
  <c r="DO4" i="1"/>
  <c r="EX4" i="1"/>
  <c r="DS4" i="1"/>
  <c r="FB4" i="1"/>
  <c r="DW4" i="1"/>
  <c r="FF4" i="1"/>
  <c r="EA4" i="1"/>
  <c r="FJ4" i="1"/>
  <c r="EE4" i="1"/>
  <c r="FN4" i="1"/>
  <c r="EI4" i="1"/>
  <c r="EZ4" i="1"/>
  <c r="DN3" i="1"/>
  <c r="AV31" i="1" l="1"/>
  <c r="AV34" i="1"/>
  <c r="AS37" i="1"/>
  <c r="AS34" i="1"/>
  <c r="AS26" i="1"/>
  <c r="AV24" i="1"/>
  <c r="AS29" i="1"/>
  <c r="AV28" i="1"/>
  <c r="AV21" i="1"/>
  <c r="AV6" i="1"/>
  <c r="AS5" i="1"/>
  <c r="AS6" i="1"/>
  <c r="AV5" i="1"/>
  <c r="AV2" i="1"/>
  <c r="AS2" i="1"/>
  <c r="AV3" i="1"/>
  <c r="AS3" i="1"/>
  <c r="AS4" i="1"/>
  <c r="AV4" i="1"/>
</calcChain>
</file>

<file path=xl/comments1.xml><?xml version="1.0" encoding="utf-8"?>
<comments xmlns="http://schemas.openxmlformats.org/spreadsheetml/2006/main">
  <authors>
    <author>1059</author>
    <author>NCUE</author>
  </authors>
  <commentList>
    <comment ref="B1" authorId="0">
      <text>
        <r>
          <rPr>
            <sz val="9"/>
            <color indexed="81"/>
            <rFont val="新細明體"/>
            <family val="1"/>
            <charset val="136"/>
          </rPr>
          <t>最多25個字元，中文不得少於2個字，
外籍人士且為英文姓名者，請輸入全名的英文大寫全形字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1" authorId="0">
      <text>
        <r>
          <rPr>
            <sz val="9"/>
            <color indexed="81"/>
            <rFont val="新細明體"/>
            <family val="1"/>
            <charset val="136"/>
          </rPr>
          <t xml:space="preserve">
本國人士請輸入「身分證號」。
外籍人士請輸入「居留證統一證號」，未取得居留證者，則請輸入「護照號碼」。
</t>
        </r>
      </text>
    </comment>
    <comment ref="D1" authorId="0">
      <text>
        <r>
          <rPr>
            <sz val="9"/>
            <color indexed="81"/>
            <rFont val="新細明體"/>
            <family val="1"/>
            <charset val="136"/>
          </rPr>
          <t>請以民國年月日輸入
例如：民國62年3月1日
請輸入0620301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＜被保險人為外籍人士專用＞</t>
        </r>
        <r>
          <rPr>
            <sz val="9"/>
            <color indexed="81"/>
            <rFont val="新細明體"/>
            <family val="1"/>
            <charset val="136"/>
          </rPr>
          <t xml:space="preserve">
本國人士請維持“空白”
「男」請輸入“M”
「女」請輸入“F”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" authorId="0">
      <text>
        <r>
          <rPr>
            <sz val="9"/>
            <color indexed="81"/>
            <rFont val="新細明體"/>
            <family val="1"/>
            <charset val="136"/>
          </rPr>
          <t xml:space="preserve">「外籍」請輸入“ Y”
「外籍配偶」(含港澳配偶) 請輸入“1”
「大陸配偶」請輸入“2”
「本國籍」請維持“空白” 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G1" authorId="1">
      <text>
        <r>
          <rPr>
            <b/>
            <sz val="9"/>
            <color indexed="81"/>
            <rFont val="Tahoma"/>
            <family val="2"/>
          </rPr>
          <t>NCUE: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機關負擔勞保</t>
        </r>
      </text>
    </comment>
    <comment ref="EL1" authorId="1">
      <text>
        <r>
          <rPr>
            <b/>
            <sz val="9"/>
            <color indexed="81"/>
            <rFont val="Tahoma"/>
            <family val="2"/>
          </rPr>
          <t>NCUE: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個人負擔勞保</t>
        </r>
      </text>
    </comment>
  </commentList>
</comments>
</file>

<file path=xl/sharedStrings.xml><?xml version="1.0" encoding="utf-8"?>
<sst xmlns="http://schemas.openxmlformats.org/spreadsheetml/2006/main" count="185" uniqueCount="71">
  <si>
    <t>被保險人性別</t>
    <phoneticPr fontId="2" type="noConversion"/>
  </si>
  <si>
    <t>1日</t>
    <phoneticPr fontId="1" type="noConversion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</si>
  <si>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</si>
  <si>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</si>
  <si>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</si>
  <si>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</si>
  <si>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</si>
  <si>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</si>
  <si>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</si>
  <si>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</si>
  <si>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</si>
  <si>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</si>
  <si>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</si>
  <si>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</si>
  <si>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</si>
  <si>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</si>
  <si>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</si>
  <si>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</si>
  <si>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</si>
  <si>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</si>
  <si>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</si>
  <si>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</si>
  <si>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</si>
  <si>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</si>
  <si>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</si>
  <si>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</si>
  <si>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</si>
  <si>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</si>
  <si>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</si>
  <si>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</si>
  <si>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</si>
  <si>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</si>
  <si>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被保險人外籍</t>
    <phoneticPr fontId="2" type="noConversion"/>
  </si>
  <si>
    <t>編號</t>
    <phoneticPr fontId="1" type="noConversion"/>
  </si>
  <si>
    <t>預計工讀天數</t>
    <phoneticPr fontId="1" type="noConversion"/>
  </si>
  <si>
    <t>預計工讀時數</t>
    <phoneticPr fontId="1" type="noConversion"/>
  </si>
  <si>
    <t>經費來源</t>
    <phoneticPr fontId="1" type="noConversion"/>
  </si>
  <si>
    <t>貴單位名</t>
    <phoneticPr fontId="1" type="noConversion"/>
  </si>
  <si>
    <t>單位負擔勞保(月)</t>
    <phoneticPr fontId="1" type="noConversion"/>
  </si>
  <si>
    <t>個人負擔勞保(月)</t>
    <phoneticPr fontId="1" type="noConversion"/>
  </si>
  <si>
    <t>勞退金-單日
(機關提繳)</t>
    <phoneticPr fontId="1" type="noConversion"/>
  </si>
  <si>
    <t>個人負擔</t>
    <phoneticPr fontId="1" type="noConversion"/>
  </si>
  <si>
    <t>機關負擔</t>
    <phoneticPr fontId="1" type="noConversion"/>
  </si>
  <si>
    <t>投保金額*0.06</t>
    <phoneticPr fontId="1" type="noConversion"/>
  </si>
  <si>
    <t>外國</t>
    <phoneticPr fontId="1" type="noConversion"/>
  </si>
  <si>
    <t>級距</t>
    <phoneticPr fontId="1" type="noConversion"/>
  </si>
  <si>
    <t>月投保金額
(勞保級距)</t>
    <phoneticPr fontId="1" type="noConversion"/>
  </si>
  <si>
    <t>勞退金-月
(機關提繳)</t>
    <phoneticPr fontId="1" type="noConversion"/>
  </si>
  <si>
    <r>
      <t xml:space="preserve">月實際工資
</t>
    </r>
    <r>
      <rPr>
        <sz val="10"/>
        <rFont val="細明體"/>
        <family val="3"/>
        <charset val="136"/>
      </rPr>
      <t>(計算二代健保用)</t>
    </r>
    <phoneticPr fontId="2" type="noConversion"/>
  </si>
  <si>
    <t>基本工資</t>
    <phoneticPr fontId="1" type="noConversion"/>
  </si>
  <si>
    <t>Y</t>
    <phoneticPr fontId="1" type="noConversion"/>
  </si>
  <si>
    <t>工作函許可期間
*(失效請勿排班)</t>
    <phoneticPr fontId="1" type="noConversion"/>
  </si>
  <si>
    <t>2日</t>
    <phoneticPr fontId="1" type="noConversion"/>
  </si>
  <si>
    <t>3日</t>
    <phoneticPr fontId="1" type="noConversion"/>
  </si>
  <si>
    <t>14日</t>
    <phoneticPr fontId="1" type="noConversion"/>
  </si>
  <si>
    <t>20日</t>
    <phoneticPr fontId="1" type="noConversion"/>
  </si>
  <si>
    <t>21日</t>
    <phoneticPr fontId="1" type="noConversion"/>
  </si>
  <si>
    <t>22日</t>
    <phoneticPr fontId="1" type="noConversion"/>
  </si>
  <si>
    <t>24日</t>
    <phoneticPr fontId="1" type="noConversion"/>
  </si>
  <si>
    <t>25日</t>
    <phoneticPr fontId="1" type="noConversion"/>
  </si>
  <si>
    <t>26日</t>
    <phoneticPr fontId="1" type="noConversion"/>
  </si>
  <si>
    <t>29日</t>
    <phoneticPr fontId="1" type="noConversion"/>
  </si>
  <si>
    <t>31日</t>
    <phoneticPr fontId="1" type="noConversion"/>
  </si>
  <si>
    <r>
      <t xml:space="preserve">工讀時薪
</t>
    </r>
    <r>
      <rPr>
        <b/>
        <sz val="11"/>
        <rFont val="新細明體"/>
        <family val="1"/>
        <charset val="136"/>
        <scheme val="minor"/>
      </rPr>
      <t>(最低160)</t>
    </r>
    <phoneticPr fontId="1" type="noConversion"/>
  </si>
  <si>
    <r>
      <t xml:space="preserve">6%勞退(月)
</t>
    </r>
    <r>
      <rPr>
        <b/>
        <sz val="12"/>
        <color rgb="FFFF0000"/>
        <rFont val="新細明體"/>
        <family val="1"/>
        <charset val="136"/>
        <scheme val="minor"/>
      </rPr>
      <t>僑生無需提撥</t>
    </r>
    <phoneticPr fontId="1" type="noConversion"/>
  </si>
  <si>
    <r>
      <rPr>
        <sz val="12"/>
        <rFont val="細明體"/>
        <family val="3"/>
        <charset val="136"/>
      </rPr>
      <t>單日投保級距表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有一定雇主員工不參加就業保險</t>
    </r>
    <r>
      <rPr>
        <sz val="12"/>
        <rFont val="Times New Roman"/>
        <family val="1"/>
      </rPr>
      <t>)-110</t>
    </r>
    <r>
      <rPr>
        <sz val="12"/>
        <rFont val="細明體"/>
        <family val="3"/>
        <charset val="136"/>
      </rPr>
      <t>年適用</t>
    </r>
    <phoneticPr fontId="1" type="noConversion"/>
  </si>
  <si>
    <r>
      <t xml:space="preserve">被保險人姓名
</t>
    </r>
    <r>
      <rPr>
        <sz val="10"/>
        <color theme="1"/>
        <rFont val="新細明體"/>
        <family val="1"/>
        <charset val="136"/>
      </rPr>
      <t>(外籍含全名)</t>
    </r>
    <phoneticPr fontId="2" type="noConversion"/>
  </si>
  <si>
    <r>
      <t xml:space="preserve">被保險人身分證號
</t>
    </r>
    <r>
      <rPr>
        <sz val="10"/>
        <color theme="1"/>
        <rFont val="細明體"/>
        <family val="3"/>
        <charset val="136"/>
      </rPr>
      <t>(居留證統一證號
或護照號碼)</t>
    </r>
    <phoneticPr fontId="2" type="noConversion"/>
  </si>
  <si>
    <r>
      <t xml:space="preserve">被保險人出生日期
</t>
    </r>
    <r>
      <rPr>
        <sz val="12"/>
        <color theme="1"/>
        <rFont val="細明體"/>
        <family val="3"/>
        <charset val="136"/>
      </rPr>
      <t>(</t>
    </r>
    <r>
      <rPr>
        <sz val="10"/>
        <color theme="1"/>
        <rFont val="細明體"/>
        <family val="3"/>
        <charset val="136"/>
      </rPr>
      <t>例如：</t>
    </r>
    <r>
      <rPr>
        <b/>
        <sz val="10"/>
        <color theme="1"/>
        <rFont val="細明體"/>
        <family val="3"/>
        <charset val="136"/>
      </rPr>
      <t>0620301</t>
    </r>
    <r>
      <rPr>
        <sz val="10"/>
        <color theme="1"/>
        <rFont val="細明體"/>
        <family val="3"/>
        <charset val="136"/>
      </rPr>
      <t>)</t>
    </r>
    <phoneticPr fontId="2" type="noConversion"/>
  </si>
  <si>
    <r>
      <t>1日
(</t>
    </r>
    <r>
      <rPr>
        <sz val="10"/>
        <color theme="1"/>
        <rFont val="新細明體"/>
        <family val="1"/>
        <charset val="136"/>
        <scheme val="minor"/>
      </rPr>
      <t>每月1號請盡量不要排班)</t>
    </r>
    <phoneticPr fontId="1" type="noConversion"/>
  </si>
  <si>
    <r>
      <t xml:space="preserve">單位負擔
</t>
    </r>
    <r>
      <rPr>
        <sz val="11"/>
        <rFont val="新細明體"/>
        <family val="1"/>
        <charset val="136"/>
        <scheme val="minor"/>
      </rPr>
      <t>(二代)健保(月)補充保費</t>
    </r>
    <r>
      <rPr>
        <b/>
        <sz val="12"/>
        <rFont val="新細明體"/>
        <family val="1"/>
        <charset val="136"/>
        <scheme val="minor"/>
      </rPr>
      <t xml:space="preserve">
</t>
    </r>
    <r>
      <rPr>
        <sz val="11"/>
        <color rgb="FFFF0000"/>
        <rFont val="新細明體"/>
        <family val="1"/>
        <charset val="136"/>
        <scheme val="minor"/>
      </rPr>
      <t>（月實際薪資X2.11%）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</si>
</sst>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0_);[Red]\(0\)"/>
    <numFmt numFmtId="178" formatCode="_(* #,##0_);_(* \(#,##0\);_(* &quot;-&quot;_);_(@_)"/>
    <numFmt numFmtId="179" formatCode="0_ "/>
  </numFmts>
  <fonts count="5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細明體"/>
      <family val="3"/>
      <charset val="136"/>
    </font>
    <font>
      <sz val="10"/>
      <name val="細明體"/>
      <family val="3"/>
      <charset val="136"/>
    </font>
    <font>
      <sz val="12"/>
      <name val="細明體"/>
      <family val="3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8" tint="-0.249977111117893"/>
      <name val="新細明體"/>
      <family val="2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1"/>
      <color rgb="FF000000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2"/>
      <color rgb="FFFF0000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>
      <alignment vertical="center"/>
    </xf>
    <xf numFmtId="0" fontId="15" fillId="0" borderId="0"/>
    <xf numFmtId="17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18" applyNumberFormat="0" applyAlignment="0" applyProtection="0">
      <alignment vertical="center"/>
    </xf>
    <xf numFmtId="0" fontId="34" fillId="13" borderId="19" applyNumberFormat="0" applyAlignment="0" applyProtection="0">
      <alignment vertical="center"/>
    </xf>
    <xf numFmtId="0" fontId="35" fillId="13" borderId="18" applyNumberForma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14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15" borderId="2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6" fillId="0" borderId="0">
      <alignment vertical="center"/>
    </xf>
    <xf numFmtId="41" fontId="15" fillId="0" borderId="0" applyFont="0" applyFill="0" applyBorder="0" applyAlignment="0" applyProtection="0"/>
    <xf numFmtId="0" fontId="41" fillId="0" borderId="0">
      <alignment vertical="center"/>
    </xf>
    <xf numFmtId="0" fontId="42" fillId="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43" fillId="0" borderId="0"/>
    <xf numFmtId="0" fontId="44" fillId="0" borderId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5" fillId="0" borderId="0" xfId="1"/>
    <xf numFmtId="176" fontId="15" fillId="2" borderId="3" xfId="1" applyNumberFormat="1" applyFill="1" applyBorder="1" applyAlignment="1">
      <alignment vertical="center"/>
    </xf>
    <xf numFmtId="0" fontId="15" fillId="0" borderId="0" xfId="1" applyBorder="1"/>
    <xf numFmtId="0" fontId="15" fillId="0" borderId="0" xfId="1" applyFill="1" applyBorder="1"/>
    <xf numFmtId="177" fontId="15" fillId="0" borderId="0" xfId="1" applyNumberForma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76" fontId="15" fillId="0" borderId="3" xfId="1" applyNumberFormat="1" applyBorder="1" applyAlignment="1">
      <alignment vertical="center"/>
    </xf>
    <xf numFmtId="0" fontId="15" fillId="0" borderId="1" xfId="1" applyBorder="1" applyAlignment="1">
      <alignment vertical="center"/>
    </xf>
    <xf numFmtId="0" fontId="15" fillId="0" borderId="7" xfId="1" applyBorder="1" applyAlignment="1">
      <alignment horizontal="center" vertical="center"/>
    </xf>
    <xf numFmtId="0" fontId="15" fillId="0" borderId="6" xfId="1" applyBorder="1" applyAlignment="1">
      <alignment horizontal="center" vertical="center"/>
    </xf>
    <xf numFmtId="0" fontId="15" fillId="0" borderId="5" xfId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 applyBorder="1">
      <alignment vertical="center"/>
    </xf>
    <xf numFmtId="0" fontId="10" fillId="5" borderId="0" xfId="0" applyFont="1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 applyBorder="1">
      <alignment vertical="center"/>
    </xf>
    <xf numFmtId="0" fontId="10" fillId="6" borderId="0" xfId="0" applyFont="1" applyFill="1" applyBorder="1">
      <alignment vertical="center"/>
    </xf>
    <xf numFmtId="0" fontId="0" fillId="6" borderId="0" xfId="0" applyFill="1">
      <alignment vertical="center"/>
    </xf>
    <xf numFmtId="176" fontId="15" fillId="2" borderId="9" xfId="1" applyNumberFormat="1" applyFill="1" applyBorder="1" applyAlignment="1">
      <alignment vertical="center"/>
    </xf>
    <xf numFmtId="176" fontId="15" fillId="0" borderId="3" xfId="1" applyNumberFormat="1" applyFill="1" applyBorder="1" applyAlignment="1">
      <alignment vertical="center"/>
    </xf>
    <xf numFmtId="0" fontId="18" fillId="0" borderId="1" xfId="0" applyFont="1" applyFill="1" applyBorder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1" xfId="0" applyFont="1" applyFill="1" applyBorder="1">
      <alignment vertical="center"/>
    </xf>
    <xf numFmtId="178" fontId="16" fillId="0" borderId="3" xfId="2" applyFont="1" applyFill="1" applyBorder="1" applyAlignment="1">
      <alignment horizontal="center"/>
    </xf>
    <xf numFmtId="178" fontId="16" fillId="2" borderId="3" xfId="2" applyFont="1" applyFill="1" applyBorder="1" applyAlignment="1">
      <alignment horizontal="center"/>
    </xf>
    <xf numFmtId="178" fontId="16" fillId="2" borderId="9" xfId="2" applyFont="1" applyFill="1" applyBorder="1" applyAlignment="1">
      <alignment horizontal="center"/>
    </xf>
    <xf numFmtId="0" fontId="15" fillId="0" borderId="3" xfId="1" applyFill="1" applyBorder="1" applyAlignment="1">
      <alignment horizontal="center" vertical="center"/>
    </xf>
    <xf numFmtId="0" fontId="15" fillId="0" borderId="13" xfId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5" fillId="2" borderId="3" xfId="1" applyFill="1" applyBorder="1" applyAlignment="1">
      <alignment horizontal="center" vertical="center"/>
    </xf>
    <xf numFmtId="0" fontId="15" fillId="0" borderId="0" xfId="1" applyFill="1"/>
    <xf numFmtId="0" fontId="8" fillId="3" borderId="2" xfId="1" applyFont="1" applyFill="1" applyBorder="1" applyAlignment="1">
      <alignment vertical="center" wrapText="1"/>
    </xf>
    <xf numFmtId="179" fontId="15" fillId="0" borderId="2" xfId="1" applyNumberFormat="1" applyBorder="1"/>
    <xf numFmtId="176" fontId="12" fillId="0" borderId="14" xfId="1" applyNumberFormat="1" applyFont="1" applyBorder="1" applyAlignment="1">
      <alignment vertical="center"/>
    </xf>
    <xf numFmtId="0" fontId="0" fillId="0" borderId="0" xfId="0" applyFill="1">
      <alignment vertical="center"/>
    </xf>
    <xf numFmtId="0" fontId="17" fillId="6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0" fillId="8" borderId="2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vertical="center" wrapText="1"/>
    </xf>
    <xf numFmtId="0" fontId="20" fillId="8" borderId="1" xfId="0" applyFont="1" applyFill="1" applyBorder="1">
      <alignment vertical="center"/>
    </xf>
    <xf numFmtId="49" fontId="3" fillId="8" borderId="2" xfId="0" applyNumberFormat="1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4" fillId="0" borderId="0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8" fillId="8" borderId="1" xfId="0" applyFont="1" applyFill="1" applyBorder="1">
      <alignment vertical="center"/>
    </xf>
    <xf numFmtId="0" fontId="0" fillId="0" borderId="24" xfId="0" applyFill="1" applyBorder="1">
      <alignment vertical="center"/>
    </xf>
    <xf numFmtId="0" fontId="11" fillId="0" borderId="0" xfId="0" applyFont="1" applyFill="1" applyBorder="1">
      <alignment vertical="center"/>
    </xf>
    <xf numFmtId="0" fontId="18" fillId="0" borderId="24" xfId="0" applyFont="1" applyFill="1" applyBorder="1">
      <alignment vertical="center"/>
    </xf>
    <xf numFmtId="0" fontId="18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24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0" fillId="8" borderId="0" xfId="0" applyFill="1" applyBorder="1">
      <alignment vertical="center"/>
    </xf>
    <xf numFmtId="0" fontId="0" fillId="8" borderId="0" xfId="0" applyFill="1">
      <alignment vertical="center"/>
    </xf>
    <xf numFmtId="0" fontId="17" fillId="0" borderId="0" xfId="0" applyFont="1" applyFill="1" applyBorder="1">
      <alignment vertical="center"/>
    </xf>
    <xf numFmtId="0" fontId="19" fillId="0" borderId="24" xfId="0" applyFont="1" applyFill="1" applyBorder="1">
      <alignment vertical="center"/>
    </xf>
    <xf numFmtId="0" fontId="20" fillId="0" borderId="24" xfId="0" applyFont="1" applyFill="1" applyBorder="1">
      <alignment vertical="center"/>
    </xf>
    <xf numFmtId="179" fontId="20" fillId="0" borderId="24" xfId="0" applyNumberFormat="1" applyFont="1" applyFill="1" applyBorder="1">
      <alignment vertical="center"/>
    </xf>
    <xf numFmtId="0" fontId="0" fillId="0" borderId="24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8" borderId="24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8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179" fontId="20" fillId="0" borderId="0" xfId="0" applyNumberFormat="1" applyFont="1" applyFill="1" applyBorder="1">
      <alignment vertical="center"/>
    </xf>
    <xf numFmtId="0" fontId="20" fillId="7" borderId="1" xfId="0" applyFont="1" applyFill="1" applyBorder="1" applyAlignment="1">
      <alignment horizontal="center" vertical="center" wrapText="1"/>
    </xf>
    <xf numFmtId="0" fontId="15" fillId="2" borderId="9" xfId="1" applyFill="1" applyBorder="1" applyAlignment="1">
      <alignment horizontal="center" vertical="center"/>
    </xf>
    <xf numFmtId="0" fontId="49" fillId="7" borderId="1" xfId="0" applyFont="1" applyFill="1" applyBorder="1" applyAlignment="1">
      <alignment horizontal="left" vertical="center" wrapText="1"/>
    </xf>
    <xf numFmtId="0" fontId="15" fillId="8" borderId="3" xfId="1" applyFill="1" applyBorder="1" applyAlignment="1">
      <alignment horizontal="center" vertical="center"/>
    </xf>
    <xf numFmtId="178" fontId="16" fillId="8" borderId="3" xfId="2" applyFont="1" applyFill="1" applyBorder="1" applyAlignment="1">
      <alignment horizontal="center"/>
    </xf>
    <xf numFmtId="176" fontId="15" fillId="8" borderId="3" xfId="1" applyNumberFormat="1" applyFill="1" applyBorder="1" applyAlignment="1">
      <alignment vertical="center"/>
    </xf>
    <xf numFmtId="0" fontId="50" fillId="8" borderId="0" xfId="1" applyFont="1" applyFill="1" applyAlignment="1">
      <alignment horizontal="center"/>
    </xf>
    <xf numFmtId="0" fontId="8" fillId="3" borderId="2" xfId="1" applyFont="1" applyFill="1" applyBorder="1" applyAlignment="1">
      <alignment vertical="center"/>
    </xf>
    <xf numFmtId="0" fontId="48" fillId="0" borderId="24" xfId="1" applyFont="1" applyFill="1" applyBorder="1" applyAlignment="1">
      <alignment vertical="center"/>
    </xf>
    <xf numFmtId="0" fontId="48" fillId="0" borderId="4" xfId="1" applyFont="1" applyFill="1" applyBorder="1" applyAlignment="1">
      <alignment vertical="center"/>
    </xf>
    <xf numFmtId="0" fontId="41" fillId="8" borderId="24" xfId="0" applyFont="1" applyFill="1" applyBorder="1" applyAlignment="1">
      <alignment horizontal="center" vertical="center" wrapText="1"/>
    </xf>
    <xf numFmtId="49" fontId="51" fillId="7" borderId="2" xfId="0" applyNumberFormat="1" applyFont="1" applyFill="1" applyBorder="1" applyAlignment="1">
      <alignment wrapText="1"/>
    </xf>
    <xf numFmtId="49" fontId="53" fillId="7" borderId="2" xfId="0" applyNumberFormat="1" applyFont="1" applyFill="1" applyBorder="1" applyAlignment="1" applyProtection="1">
      <alignment wrapText="1"/>
    </xf>
    <xf numFmtId="0" fontId="41" fillId="7" borderId="24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49" fontId="41" fillId="0" borderId="2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15" fillId="0" borderId="5" xfId="1" applyBorder="1" applyAlignment="1">
      <alignment horizontal="center" vertical="center"/>
    </xf>
    <xf numFmtId="0" fontId="15" fillId="0" borderId="7" xfId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15" fillId="0" borderId="11" xfId="1" applyBorder="1" applyAlignment="1">
      <alignment horizontal="center" vertical="center"/>
    </xf>
    <xf numFmtId="0" fontId="15" fillId="0" borderId="12" xfId="1" applyBorder="1" applyAlignment="1">
      <alignment horizontal="center" vertical="center"/>
    </xf>
  </cellXfs>
  <cellStyles count="66">
    <cellStyle name="20% - 輔色1" xfId="21" builtinId="30" customBuiltin="1"/>
    <cellStyle name="20% - 輔色2" xfId="25" builtinId="34" customBuiltin="1"/>
    <cellStyle name="20% - 輔色3" xfId="29" builtinId="38" customBuiltin="1"/>
    <cellStyle name="20% - 輔色4" xfId="33" builtinId="42" customBuiltin="1"/>
    <cellStyle name="20% - 輔色5" xfId="37" builtinId="46" customBuiltin="1"/>
    <cellStyle name="20% - 輔色6" xfId="41" builtinId="50" customBuiltin="1"/>
    <cellStyle name="40% - 輔色1" xfId="22" builtinId="31" customBuiltin="1"/>
    <cellStyle name="40% - 輔色2" xfId="26" builtinId="35" customBuiltin="1"/>
    <cellStyle name="40% - 輔色3" xfId="30" builtinId="39" customBuiltin="1"/>
    <cellStyle name="40% - 輔色4" xfId="34" builtinId="43" customBuiltin="1"/>
    <cellStyle name="40% - 輔色5" xfId="38" builtinId="47" customBuiltin="1"/>
    <cellStyle name="40% - 輔色6" xfId="42" builtinId="51" customBuiltin="1"/>
    <cellStyle name="60% - 輔色1" xfId="23" builtinId="32" customBuiltin="1"/>
    <cellStyle name="60% - 輔色2" xfId="27" builtinId="36" customBuiltin="1"/>
    <cellStyle name="60% - 輔色3" xfId="31" builtinId="40" customBuiltin="1"/>
    <cellStyle name="60% - 輔色4" xfId="35" builtinId="44" customBuiltin="1"/>
    <cellStyle name="60% - 輔色5" xfId="39" builtinId="48" customBuiltin="1"/>
    <cellStyle name="60% - 輔色6" xfId="43" builtinId="52" customBuiltin="1"/>
    <cellStyle name="一般" xfId="0" builtinId="0"/>
    <cellStyle name="一般 2" xfId="1"/>
    <cellStyle name="一般 3" xfId="45"/>
    <cellStyle name="一般 4" xfId="47"/>
    <cellStyle name="一般 5" xfId="52"/>
    <cellStyle name="一般 6" xfId="53"/>
    <cellStyle name="千分位[0] 2" xfId="2"/>
    <cellStyle name="千分位[0] 2 2" xfId="3"/>
    <cellStyle name="千分位[0] 2 2 10" xfId="58"/>
    <cellStyle name="千分位[0] 2 2 11" xfId="59"/>
    <cellStyle name="千分位[0] 2 2 12" xfId="60"/>
    <cellStyle name="千分位[0] 2 2 13" xfId="61"/>
    <cellStyle name="千分位[0] 2 2 14" xfId="62"/>
    <cellStyle name="千分位[0] 2 2 15" xfId="63"/>
    <cellStyle name="千分位[0] 2 2 16" xfId="65"/>
    <cellStyle name="千分位[0] 2 2 17" xfId="44"/>
    <cellStyle name="千分位[0] 2 2 2" xfId="46"/>
    <cellStyle name="千分位[0] 2 2 3" xfId="49"/>
    <cellStyle name="千分位[0] 2 2 4" xfId="50"/>
    <cellStyle name="千分位[0] 2 2 5" xfId="51"/>
    <cellStyle name="千分位[0] 2 2 6" xfId="54"/>
    <cellStyle name="千分位[0] 2 2 7" xfId="55"/>
    <cellStyle name="千分位[0] 2 2 8" xfId="56"/>
    <cellStyle name="千分位[0] 2 2 9" xfId="57"/>
    <cellStyle name="中等" xfId="10" builtinId="28" customBuiltin="1"/>
    <cellStyle name="合計" xfId="19" builtinId="25" customBuiltin="1"/>
    <cellStyle name="好" xfId="8" builtinId="26" customBuiltin="1"/>
    <cellStyle name="好 2" xfId="48"/>
    <cellStyle name="計算方式" xfId="13" builtinId="22" customBuiltin="1"/>
    <cellStyle name="連結的儲存格" xfId="14" builtinId="24" customBuiltin="1"/>
    <cellStyle name="備註" xfId="17" builtinId="10" customBuiltin="1"/>
    <cellStyle name="說明文字" xfId="18" builtinId="53" customBuiltin="1"/>
    <cellStyle name="輔色1" xfId="20" builtinId="29" customBuiltin="1"/>
    <cellStyle name="輔色2" xfId="24" builtinId="33" customBuiltin="1"/>
    <cellStyle name="輔色3" xfId="28" builtinId="37" customBuiltin="1"/>
    <cellStyle name="輔色4" xfId="32" builtinId="41" customBuiltin="1"/>
    <cellStyle name="輔色5" xfId="36" builtinId="45" customBuiltin="1"/>
    <cellStyle name="輔色6" xfId="40" builtinId="49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7" builtinId="19" customBuiltin="1"/>
    <cellStyle name="標題 5" xfId="64"/>
    <cellStyle name="輸入" xfId="11" builtinId="20" customBuiltin="1"/>
    <cellStyle name="輸出" xfId="12" builtinId="21" customBuiltin="1"/>
    <cellStyle name="檢查儲存格" xfId="15" builtinId="23" customBuiltin="1"/>
    <cellStyle name="壞" xfId="9" builtinId="27" customBuiltin="1"/>
    <cellStyle name="警告文字" xfId="16" builtinId="11" customBuiltin="1"/>
  </cellStyles>
  <dxfs count="2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101599</xdr:colOff>
      <xdr:row>0</xdr:row>
      <xdr:rowOff>163830</xdr:rowOff>
    </xdr:from>
    <xdr:to>
      <xdr:col>4</xdr:col>
      <xdr:colOff>1029334</xdr:colOff>
      <xdr:row>0</xdr:row>
      <xdr:rowOff>427736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78399" y="163830"/>
          <a:ext cx="927735" cy="263906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&lt; 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外籍專用 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&gt;</a:t>
          </a:r>
        </a:p>
      </xdr:txBody>
    </xdr:sp>
    <xdr:clientData/>
  </xdr:twoCellAnchor>
  <xdr:twoCellAnchor editAs="oneCell">
    <xdr:from>
      <xdr:col>5</xdr:col>
      <xdr:colOff>89534</xdr:colOff>
      <xdr:row>0</xdr:row>
      <xdr:rowOff>163830</xdr:rowOff>
    </xdr:from>
    <xdr:to>
      <xdr:col>5</xdr:col>
      <xdr:colOff>952500</xdr:colOff>
      <xdr:row>0</xdr:row>
      <xdr:rowOff>435148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56959" y="163830"/>
          <a:ext cx="862966" cy="271318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&lt; 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外籍專用 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&gt;</a:t>
          </a:r>
        </a:p>
      </xdr:txBody>
    </xdr:sp>
    <xdr:clientData/>
  </xdr:twoCellAnchor>
  <xdr:twoCellAnchor>
    <xdr:from>
      <xdr:col>1</xdr:col>
      <xdr:colOff>180974</xdr:colOff>
      <xdr:row>20</xdr:row>
      <xdr:rowOff>47625</xdr:rowOff>
    </xdr:from>
    <xdr:to>
      <xdr:col>4</xdr:col>
      <xdr:colOff>390524</xdr:colOff>
      <xdr:row>24</xdr:row>
      <xdr:rowOff>200025</xdr:rowOff>
    </xdr:to>
    <xdr:sp macro="" textlink="">
      <xdr:nvSpPr>
        <xdr:cNvPr id="4" name="文字方塊 3"/>
        <xdr:cNvSpPr txBox="1"/>
      </xdr:nvSpPr>
      <xdr:spPr>
        <a:xfrm>
          <a:off x="723899" y="4810125"/>
          <a:ext cx="45434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800">
              <a:solidFill>
                <a:srgbClr val="00B050"/>
              </a:solidFill>
            </a:rPr>
            <a:t>請確實核對學生資料，以免投保錯誤，出生日期請填</a:t>
          </a:r>
          <a:r>
            <a:rPr lang="en-US" altLang="zh-TW" sz="1800">
              <a:solidFill>
                <a:srgbClr val="FF0000"/>
              </a:solidFill>
            </a:rPr>
            <a:t>7</a:t>
          </a:r>
          <a:r>
            <a:rPr lang="zh-TW" altLang="en-US" sz="1800">
              <a:solidFill>
                <a:srgbClr val="FF0000"/>
              </a:solidFill>
            </a:rPr>
            <a:t>碼 例</a:t>
          </a:r>
          <a:r>
            <a:rPr lang="en-US" altLang="zh-TW" sz="1800">
              <a:solidFill>
                <a:srgbClr val="FF0000"/>
              </a:solidFill>
            </a:rPr>
            <a:t>:0880808</a:t>
          </a:r>
          <a:r>
            <a:rPr lang="en-US" altLang="zh-TW" sz="1200">
              <a:solidFill>
                <a:srgbClr val="00B050"/>
              </a:solidFill>
            </a:rPr>
            <a:t>(</a:t>
          </a:r>
          <a:r>
            <a:rPr lang="zh-TW" altLang="en-US" sz="1200">
              <a:solidFill>
                <a:srgbClr val="00B050"/>
              </a:solidFill>
            </a:rPr>
            <a:t>提醒欄看完可刪除</a:t>
          </a:r>
          <a:r>
            <a:rPr lang="en-US" altLang="zh-TW" sz="1200">
              <a:solidFill>
                <a:srgbClr val="00B050"/>
              </a:solidFill>
            </a:rPr>
            <a:t>)</a:t>
          </a:r>
          <a:r>
            <a:rPr lang="zh-TW" altLang="en-US" sz="1600" b="1">
              <a:solidFill>
                <a:srgbClr val="00B050"/>
              </a:solidFill>
            </a:rPr>
            <a:t>，僑外生需有工作證才能排班工讀，請勿觸法。</a:t>
          </a:r>
        </a:p>
      </xdr:txBody>
    </xdr:sp>
    <xdr:clientData/>
  </xdr:twoCellAnchor>
  <xdr:twoCellAnchor>
    <xdr:from>
      <xdr:col>1</xdr:col>
      <xdr:colOff>0</xdr:colOff>
      <xdr:row>26</xdr:row>
      <xdr:rowOff>9525</xdr:rowOff>
    </xdr:from>
    <xdr:to>
      <xdr:col>4</xdr:col>
      <xdr:colOff>200024</xdr:colOff>
      <xdr:row>29</xdr:row>
      <xdr:rowOff>76200</xdr:rowOff>
    </xdr:to>
    <xdr:sp macro="" textlink="">
      <xdr:nvSpPr>
        <xdr:cNvPr id="5" name="文字方塊 4"/>
        <xdr:cNvSpPr txBox="1"/>
      </xdr:nvSpPr>
      <xdr:spPr>
        <a:xfrm>
          <a:off x="542925" y="6029325"/>
          <a:ext cx="45338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 b="1">
              <a:solidFill>
                <a:srgbClr val="FF0000"/>
              </a:solidFill>
            </a:rPr>
            <a:t>請於每月</a:t>
          </a:r>
          <a:r>
            <a:rPr lang="en-US" altLang="zh-TW" sz="1600" b="1">
              <a:solidFill>
                <a:srgbClr val="FF0000"/>
              </a:solidFill>
            </a:rPr>
            <a:t>25</a:t>
          </a:r>
          <a:r>
            <a:rPr lang="zh-TW" altLang="en-US" sz="1600" b="1">
              <a:solidFill>
                <a:srgbClr val="FF0000"/>
              </a:solidFill>
            </a:rPr>
            <a:t>日前回傳下月的工讀生班表，</a:t>
          </a:r>
          <a:endParaRPr lang="en-US" altLang="zh-TW" sz="16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600" b="1">
              <a:solidFill>
                <a:srgbClr val="FF0000"/>
              </a:solidFill>
            </a:rPr>
            <a:t>每月的</a:t>
          </a:r>
          <a:r>
            <a:rPr lang="en-US" altLang="zh-TW" sz="1600" b="1">
              <a:solidFill>
                <a:srgbClr val="FF0000"/>
              </a:solidFill>
            </a:rPr>
            <a:t>1</a:t>
          </a:r>
          <a:r>
            <a:rPr lang="zh-TW" altLang="en-US" sz="1600" b="1">
              <a:solidFill>
                <a:srgbClr val="FF0000"/>
              </a:solidFill>
            </a:rPr>
            <a:t>號請盡量不要排班，謝謝。</a:t>
          </a:r>
          <a:r>
            <a:rPr lang="en-US" altLang="zh-TW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600">
            <a:effectLst/>
          </a:endParaRPr>
        </a:p>
        <a:p>
          <a:endParaRPr lang="zh-TW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28574</xdr:colOff>
      <xdr:row>22</xdr:row>
      <xdr:rowOff>9525</xdr:rowOff>
    </xdr:from>
    <xdr:to>
      <xdr:col>37</xdr:col>
      <xdr:colOff>0</xdr:colOff>
      <xdr:row>24</xdr:row>
      <xdr:rowOff>19050</xdr:rowOff>
    </xdr:to>
    <xdr:sp macro="" textlink="">
      <xdr:nvSpPr>
        <xdr:cNvPr id="6" name="文字方塊 5"/>
        <xdr:cNvSpPr txBox="1"/>
      </xdr:nvSpPr>
      <xdr:spPr>
        <a:xfrm>
          <a:off x="7181849" y="5191125"/>
          <a:ext cx="112299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2000" b="1">
              <a:solidFill>
                <a:srgbClr val="00B050"/>
              </a:solidFill>
            </a:rPr>
            <a:t>1</a:t>
          </a:r>
          <a:r>
            <a:rPr lang="zh-TW" altLang="en-US" sz="2000" b="1">
              <a:solidFill>
                <a:srgbClr val="00B050"/>
              </a:solidFill>
            </a:rPr>
            <a:t>日</a:t>
          </a:r>
          <a:r>
            <a:rPr lang="en-US" altLang="zh-TW" sz="2000" b="1">
              <a:solidFill>
                <a:srgbClr val="00B050"/>
              </a:solidFill>
            </a:rPr>
            <a:t>~31</a:t>
          </a:r>
          <a:r>
            <a:rPr lang="zh-TW" altLang="en-US" sz="2000" b="1">
              <a:solidFill>
                <a:srgbClr val="00B050"/>
              </a:solidFill>
            </a:rPr>
            <a:t>日代表日期 </a:t>
          </a:r>
          <a:r>
            <a:rPr lang="en-US" altLang="zh-TW" sz="2000" b="1">
              <a:solidFill>
                <a:srgbClr val="00B050"/>
              </a:solidFill>
            </a:rPr>
            <a:t>1-31</a:t>
          </a:r>
          <a:r>
            <a:rPr lang="zh-TW" altLang="en-US" sz="2000" b="1">
              <a:solidFill>
                <a:srgbClr val="00B050"/>
              </a:solidFill>
            </a:rPr>
            <a:t>號  請依實際排班填上當日工作時數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2000">
            <a:effectLst/>
          </a:endParaRPr>
        </a:p>
        <a:p>
          <a:endParaRPr lang="zh-TW" altLang="en-US" sz="2000" b="1">
            <a:solidFill>
              <a:srgbClr val="00B050"/>
            </a:solidFill>
          </a:endParaRPr>
        </a:p>
      </xdr:txBody>
    </xdr:sp>
    <xdr:clientData/>
  </xdr:twoCellAnchor>
  <xdr:twoCellAnchor>
    <xdr:from>
      <xdr:col>41</xdr:col>
      <xdr:colOff>57150</xdr:colOff>
      <xdr:row>22</xdr:row>
      <xdr:rowOff>0</xdr:rowOff>
    </xdr:from>
    <xdr:to>
      <xdr:col>44</xdr:col>
      <xdr:colOff>9524</xdr:colOff>
      <xdr:row>25</xdr:row>
      <xdr:rowOff>85725</xdr:rowOff>
    </xdr:to>
    <xdr:sp macro="" textlink="">
      <xdr:nvSpPr>
        <xdr:cNvPr id="7" name="文字方塊 6"/>
        <xdr:cNvSpPr txBox="1"/>
      </xdr:nvSpPr>
      <xdr:spPr>
        <a:xfrm>
          <a:off x="18430875" y="5181600"/>
          <a:ext cx="3371849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>
              <a:solidFill>
                <a:srgbClr val="00B050"/>
              </a:solidFill>
            </a:rPr>
            <a:t>預計工讀天數</a:t>
          </a:r>
          <a:r>
            <a:rPr lang="en-US" altLang="zh-TW" sz="1200">
              <a:solidFill>
                <a:srgbClr val="00B050"/>
              </a:solidFill>
            </a:rPr>
            <a:t>/</a:t>
          </a:r>
          <a:r>
            <a:rPr lang="zh-TW" altLang="en-US" sz="1200">
              <a:solidFill>
                <a:srgbClr val="00B050"/>
              </a:solidFill>
            </a:rPr>
            <a:t>預計工讀時數</a:t>
          </a:r>
          <a:r>
            <a:rPr lang="en-US" altLang="zh-TW" sz="1200">
              <a:solidFill>
                <a:srgbClr val="00B050"/>
              </a:solidFill>
            </a:rPr>
            <a:t>/</a:t>
          </a:r>
          <a:r>
            <a:rPr lang="zh-TW" altLang="en-US" sz="1200">
              <a:solidFill>
                <a:srgbClr val="00B050"/>
              </a:solidFill>
            </a:rPr>
            <a:t>月實際工資</a:t>
          </a:r>
          <a:r>
            <a:rPr lang="zh-TW" altLang="en-US" sz="1200" b="1">
              <a:solidFill>
                <a:srgbClr val="FF0000"/>
              </a:solidFill>
            </a:rPr>
            <a:t>不用填</a:t>
          </a:r>
          <a:endParaRPr lang="en-US" altLang="zh-TW" sz="12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200">
            <a:effectLst/>
          </a:endParaRPr>
        </a:p>
        <a:p>
          <a:endParaRPr lang="zh-TW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76199</xdr:colOff>
      <xdr:row>20</xdr:row>
      <xdr:rowOff>104776</xdr:rowOff>
    </xdr:from>
    <xdr:to>
      <xdr:col>39</xdr:col>
      <xdr:colOff>1533524</xdr:colOff>
      <xdr:row>26</xdr:row>
      <xdr:rowOff>142875</xdr:rowOff>
    </xdr:to>
    <xdr:sp macro="" textlink="">
      <xdr:nvSpPr>
        <xdr:cNvPr id="8" name="文字方塊 7"/>
        <xdr:cNvSpPr txBox="1"/>
      </xdr:nvSpPr>
      <xdr:spPr>
        <a:xfrm>
          <a:off x="21869399" y="4867276"/>
          <a:ext cx="4619625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00B050"/>
              </a:solidFill>
            </a:rPr>
            <a:t>經費來源請填支應工讀生費用的經費來源</a:t>
          </a:r>
          <a:r>
            <a:rPr lang="en-US" altLang="zh-TW" sz="2000" b="1">
              <a:solidFill>
                <a:srgbClr val="00B050"/>
              </a:solidFill>
            </a:rPr>
            <a:t>/110</a:t>
          </a:r>
          <a:r>
            <a:rPr lang="zh-TW" altLang="en-US" sz="2000" b="1">
              <a:solidFill>
                <a:srgbClr val="00B050"/>
              </a:solidFill>
            </a:rPr>
            <a:t>年工讀時薪最低為</a:t>
          </a:r>
          <a:r>
            <a:rPr lang="en-US" altLang="zh-TW" sz="2000" b="1">
              <a:solidFill>
                <a:srgbClr val="00B050"/>
              </a:solidFill>
            </a:rPr>
            <a:t>160</a:t>
          </a:r>
          <a:r>
            <a:rPr lang="zh-TW" altLang="en-US" sz="2000" b="1">
              <a:solidFill>
                <a:srgbClr val="00B050"/>
              </a:solidFill>
            </a:rPr>
            <a:t>元，請填上時薪，後面的勞保金額才能代出。</a:t>
          </a:r>
          <a:r>
            <a:rPr lang="en-US" altLang="zh-TW" sz="2000" b="1">
              <a:solidFill>
                <a:srgbClr val="00B050"/>
              </a:solidFill>
            </a:rPr>
            <a:t/>
          </a:r>
          <a:br>
            <a:rPr lang="en-US" altLang="zh-TW" sz="2000" b="1">
              <a:solidFill>
                <a:srgbClr val="00B050"/>
              </a:solidFill>
            </a:rPr>
          </a:b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2000">
            <a:effectLst/>
          </a:endParaRPr>
        </a:p>
        <a:p>
          <a:endParaRPr lang="zh-TW" altLang="en-US" sz="2000" b="1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P157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6.2"/>
  <cols>
    <col min="1" max="1" width="7.88671875" customWidth="1"/>
    <col min="2" max="2" width="17.33203125" style="116" bestFit="1" customWidth="1"/>
    <col min="3" max="3" width="22.88671875" style="116" bestFit="1" customWidth="1"/>
    <col min="4" max="4" width="22.88671875" style="121" bestFit="1" customWidth="1"/>
    <col min="5" max="5" width="17.33203125" style="115" bestFit="1" customWidth="1"/>
    <col min="6" max="6" width="15.77734375" style="116" customWidth="1"/>
    <col min="7" max="7" width="11.6640625" style="119" customWidth="1"/>
    <col min="8" max="13" width="5.88671875" style="119" customWidth="1"/>
    <col min="14" max="16" width="5.33203125" style="119" customWidth="1"/>
    <col min="17" max="19" width="5.33203125" style="114" customWidth="1"/>
    <col min="20" max="20" width="6.88671875" style="114" customWidth="1"/>
    <col min="21" max="25" width="5.33203125" style="114" customWidth="1"/>
    <col min="26" max="26" width="7" style="114" customWidth="1"/>
    <col min="27" max="30" width="5.33203125" style="114" customWidth="1"/>
    <col min="31" max="32" width="7.21875" style="114" customWidth="1"/>
    <col min="33" max="36" width="5.33203125" style="114" customWidth="1"/>
    <col min="37" max="37" width="5.33203125" style="119" customWidth="1"/>
    <col min="38" max="38" width="23.77734375" customWidth="1"/>
    <col min="39" max="39" width="22.33203125" customWidth="1"/>
    <col min="40" max="40" width="22.21875" style="80" customWidth="1"/>
    <col min="41" max="41" width="11.44140625" customWidth="1"/>
    <col min="42" max="42" width="16.88671875" style="72" customWidth="1"/>
    <col min="43" max="43" width="14.77734375" style="72" customWidth="1"/>
    <col min="44" max="44" width="18.21875" style="72" customWidth="1"/>
    <col min="45" max="45" width="18" style="3" customWidth="1"/>
    <col min="46" max="46" width="23.44140625" style="3" customWidth="1"/>
    <col min="47" max="47" width="15" customWidth="1"/>
    <col min="48" max="48" width="19.21875" customWidth="1"/>
    <col min="49" max="49" width="10.109375" style="28" hidden="1" customWidth="1"/>
    <col min="50" max="79" width="5.33203125" hidden="1" customWidth="1"/>
    <col min="80" max="80" width="14.77734375" style="25" hidden="1" customWidth="1"/>
    <col min="81" max="81" width="7.6640625" hidden="1" customWidth="1"/>
    <col min="82" max="84" width="5.33203125" hidden="1" customWidth="1"/>
    <col min="85" max="86" width="7.6640625" hidden="1" customWidth="1"/>
    <col min="87" max="87" width="5.33203125" hidden="1" customWidth="1"/>
    <col min="88" max="88" width="7.6640625" hidden="1" customWidth="1"/>
    <col min="89" max="91" width="5.33203125" hidden="1" customWidth="1"/>
    <col min="92" max="92" width="7.6640625" hidden="1" customWidth="1"/>
    <col min="93" max="110" width="5.33203125" hidden="1" customWidth="1"/>
    <col min="111" max="111" width="12.109375" style="31" hidden="1" customWidth="1"/>
    <col min="112" max="112" width="5.33203125" hidden="1" customWidth="1"/>
    <col min="113" max="113" width="10.21875" hidden="1" customWidth="1"/>
    <col min="114" max="141" width="5.33203125" hidden="1" customWidth="1"/>
    <col min="142" max="142" width="8.88671875" hidden="1" customWidth="1"/>
    <col min="143" max="172" width="5.21875" hidden="1" customWidth="1"/>
    <col min="173" max="174" width="8.88671875" customWidth="1"/>
  </cols>
  <sheetData>
    <row r="1" spans="1:172" ht="62.4" customHeight="1">
      <c r="A1" s="35" t="s">
        <v>33</v>
      </c>
      <c r="B1" s="98" t="s">
        <v>66</v>
      </c>
      <c r="C1" s="99" t="s">
        <v>67</v>
      </c>
      <c r="D1" s="99" t="s">
        <v>68</v>
      </c>
      <c r="E1" s="98" t="s">
        <v>0</v>
      </c>
      <c r="F1" s="98" t="s">
        <v>32</v>
      </c>
      <c r="G1" s="97" t="s">
        <v>69</v>
      </c>
      <c r="H1" s="97" t="s">
        <v>52</v>
      </c>
      <c r="I1" s="97" t="s">
        <v>53</v>
      </c>
      <c r="J1" s="100" t="s">
        <v>4</v>
      </c>
      <c r="K1" s="100" t="s">
        <v>5</v>
      </c>
      <c r="L1" s="100" t="s">
        <v>6</v>
      </c>
      <c r="M1" s="100" t="s">
        <v>7</v>
      </c>
      <c r="N1" s="100" t="s">
        <v>8</v>
      </c>
      <c r="O1" s="97" t="s">
        <v>9</v>
      </c>
      <c r="P1" s="97" t="s">
        <v>10</v>
      </c>
      <c r="Q1" s="100" t="s">
        <v>11</v>
      </c>
      <c r="R1" s="100" t="s">
        <v>12</v>
      </c>
      <c r="S1" s="100" t="s">
        <v>13</v>
      </c>
      <c r="T1" s="100" t="s">
        <v>54</v>
      </c>
      <c r="U1" s="100" t="s">
        <v>15</v>
      </c>
      <c r="V1" s="97" t="s">
        <v>16</v>
      </c>
      <c r="W1" s="97" t="s">
        <v>17</v>
      </c>
      <c r="X1" s="100" t="s">
        <v>18</v>
      </c>
      <c r="Y1" s="100" t="s">
        <v>19</v>
      </c>
      <c r="Z1" s="100" t="s">
        <v>55</v>
      </c>
      <c r="AA1" s="100" t="s">
        <v>56</v>
      </c>
      <c r="AB1" s="100" t="s">
        <v>57</v>
      </c>
      <c r="AC1" s="97" t="s">
        <v>23</v>
      </c>
      <c r="AD1" s="97" t="s">
        <v>58</v>
      </c>
      <c r="AE1" s="100" t="s">
        <v>59</v>
      </c>
      <c r="AF1" s="100" t="s">
        <v>60</v>
      </c>
      <c r="AG1" s="100" t="s">
        <v>27</v>
      </c>
      <c r="AH1" s="100" t="s">
        <v>28</v>
      </c>
      <c r="AI1" s="100" t="s">
        <v>61</v>
      </c>
      <c r="AJ1" s="97" t="s">
        <v>30</v>
      </c>
      <c r="AK1" s="97" t="s">
        <v>62</v>
      </c>
      <c r="AL1" s="57" t="s">
        <v>36</v>
      </c>
      <c r="AM1" s="57" t="s">
        <v>37</v>
      </c>
      <c r="AN1" s="89" t="s">
        <v>51</v>
      </c>
      <c r="AO1" s="87" t="s">
        <v>63</v>
      </c>
      <c r="AP1" s="51" t="s">
        <v>34</v>
      </c>
      <c r="AQ1" s="51" t="s">
        <v>35</v>
      </c>
      <c r="AR1" s="56" t="s">
        <v>48</v>
      </c>
      <c r="AS1" s="52" t="s">
        <v>38</v>
      </c>
      <c r="AT1" s="53" t="s">
        <v>70</v>
      </c>
      <c r="AU1" s="54" t="s">
        <v>64</v>
      </c>
      <c r="AV1" s="55" t="s">
        <v>39</v>
      </c>
      <c r="AW1" s="34" t="s">
        <v>1</v>
      </c>
      <c r="AX1" s="34" t="s">
        <v>2</v>
      </c>
      <c r="AY1" s="34" t="s">
        <v>3</v>
      </c>
      <c r="AZ1" s="34" t="s">
        <v>4</v>
      </c>
      <c r="BA1" s="34" t="s">
        <v>5</v>
      </c>
      <c r="BB1" s="34" t="s">
        <v>6</v>
      </c>
      <c r="BC1" s="34" t="s">
        <v>7</v>
      </c>
      <c r="BD1" s="34" t="s">
        <v>8</v>
      </c>
      <c r="BE1" s="34" t="s">
        <v>9</v>
      </c>
      <c r="BF1" s="34" t="s">
        <v>10</v>
      </c>
      <c r="BG1" s="34" t="s">
        <v>11</v>
      </c>
      <c r="BH1" s="34" t="s">
        <v>12</v>
      </c>
      <c r="BI1" s="34" t="s">
        <v>13</v>
      </c>
      <c r="BJ1" s="34" t="s">
        <v>14</v>
      </c>
      <c r="BK1" s="34" t="s">
        <v>15</v>
      </c>
      <c r="BL1" s="34" t="s">
        <v>16</v>
      </c>
      <c r="BM1" s="34" t="s">
        <v>17</v>
      </c>
      <c r="BN1" s="34" t="s">
        <v>18</v>
      </c>
      <c r="BO1" s="34" t="s">
        <v>19</v>
      </c>
      <c r="BP1" s="34" t="s">
        <v>20</v>
      </c>
      <c r="BQ1" s="34" t="s">
        <v>21</v>
      </c>
      <c r="BR1" s="34" t="s">
        <v>22</v>
      </c>
      <c r="BS1" s="34" t="s">
        <v>23</v>
      </c>
      <c r="BT1" s="34" t="s">
        <v>24</v>
      </c>
      <c r="BU1" s="34" t="s">
        <v>25</v>
      </c>
      <c r="BV1" s="34" t="s">
        <v>26</v>
      </c>
      <c r="BW1" s="34" t="s">
        <v>27</v>
      </c>
      <c r="BX1" s="34" t="s">
        <v>28</v>
      </c>
      <c r="BY1" s="34" t="s">
        <v>29</v>
      </c>
      <c r="BZ1" s="34" t="s">
        <v>30</v>
      </c>
      <c r="CA1" s="34" t="s">
        <v>31</v>
      </c>
      <c r="CB1" s="36" t="s">
        <v>1</v>
      </c>
      <c r="CC1" s="36" t="s">
        <v>2</v>
      </c>
      <c r="CD1" s="36" t="s">
        <v>3</v>
      </c>
      <c r="CE1" s="36" t="s">
        <v>4</v>
      </c>
      <c r="CF1" s="36" t="s">
        <v>5</v>
      </c>
      <c r="CG1" s="36" t="s">
        <v>6</v>
      </c>
      <c r="CH1" s="36" t="s">
        <v>7</v>
      </c>
      <c r="CI1" s="36" t="s">
        <v>8</v>
      </c>
      <c r="CJ1" s="36" t="s">
        <v>9</v>
      </c>
      <c r="CK1" s="36" t="s">
        <v>10</v>
      </c>
      <c r="CL1" s="36" t="s">
        <v>11</v>
      </c>
      <c r="CM1" s="36" t="s">
        <v>12</v>
      </c>
      <c r="CN1" s="36" t="s">
        <v>13</v>
      </c>
      <c r="CO1" s="36" t="s">
        <v>14</v>
      </c>
      <c r="CP1" s="36" t="s">
        <v>15</v>
      </c>
      <c r="CQ1" s="36" t="s">
        <v>16</v>
      </c>
      <c r="CR1" s="36" t="s">
        <v>17</v>
      </c>
      <c r="CS1" s="36" t="s">
        <v>18</v>
      </c>
      <c r="CT1" s="36" t="s">
        <v>19</v>
      </c>
      <c r="CU1" s="36" t="s">
        <v>20</v>
      </c>
      <c r="CV1" s="36" t="s">
        <v>21</v>
      </c>
      <c r="CW1" s="36" t="s">
        <v>22</v>
      </c>
      <c r="CX1" s="36" t="s">
        <v>23</v>
      </c>
      <c r="CY1" s="36" t="s">
        <v>24</v>
      </c>
      <c r="CZ1" s="36" t="s">
        <v>25</v>
      </c>
      <c r="DA1" s="36" t="s">
        <v>26</v>
      </c>
      <c r="DB1" s="36" t="s">
        <v>27</v>
      </c>
      <c r="DC1" s="36" t="s">
        <v>28</v>
      </c>
      <c r="DD1" s="36" t="s">
        <v>29</v>
      </c>
      <c r="DE1" s="36" t="s">
        <v>30</v>
      </c>
      <c r="DF1" s="36" t="s">
        <v>31</v>
      </c>
      <c r="DG1" s="49" t="s">
        <v>1</v>
      </c>
      <c r="DH1" s="49" t="s">
        <v>2</v>
      </c>
      <c r="DI1" s="49" t="s">
        <v>3</v>
      </c>
      <c r="DJ1" s="49" t="s">
        <v>4</v>
      </c>
      <c r="DK1" s="49" t="s">
        <v>5</v>
      </c>
      <c r="DL1" s="49" t="s">
        <v>6</v>
      </c>
      <c r="DM1" s="49" t="s">
        <v>7</v>
      </c>
      <c r="DN1" s="49" t="s">
        <v>8</v>
      </c>
      <c r="DO1" s="49" t="s">
        <v>9</v>
      </c>
      <c r="DP1" s="49" t="s">
        <v>10</v>
      </c>
      <c r="DQ1" s="49" t="s">
        <v>11</v>
      </c>
      <c r="DR1" s="49" t="s">
        <v>12</v>
      </c>
      <c r="DS1" s="49" t="s">
        <v>13</v>
      </c>
      <c r="DT1" s="49" t="s">
        <v>14</v>
      </c>
      <c r="DU1" s="49" t="s">
        <v>15</v>
      </c>
      <c r="DV1" s="49" t="s">
        <v>16</v>
      </c>
      <c r="DW1" s="49" t="s">
        <v>17</v>
      </c>
      <c r="DX1" s="49" t="s">
        <v>18</v>
      </c>
      <c r="DY1" s="49" t="s">
        <v>19</v>
      </c>
      <c r="DZ1" s="49" t="s">
        <v>20</v>
      </c>
      <c r="EA1" s="49" t="s">
        <v>21</v>
      </c>
      <c r="EB1" s="49" t="s">
        <v>22</v>
      </c>
      <c r="EC1" s="49" t="s">
        <v>23</v>
      </c>
      <c r="ED1" s="49" t="s">
        <v>24</v>
      </c>
      <c r="EE1" s="49" t="s">
        <v>25</v>
      </c>
      <c r="EF1" s="49" t="s">
        <v>26</v>
      </c>
      <c r="EG1" s="49" t="s">
        <v>27</v>
      </c>
      <c r="EH1" s="49" t="s">
        <v>28</v>
      </c>
      <c r="EI1" s="49" t="s">
        <v>29</v>
      </c>
      <c r="EJ1" s="49" t="s">
        <v>30</v>
      </c>
      <c r="EK1" s="49" t="s">
        <v>31</v>
      </c>
      <c r="EL1" s="50" t="s">
        <v>1</v>
      </c>
      <c r="EM1" s="50" t="s">
        <v>2</v>
      </c>
      <c r="EN1" s="50" t="s">
        <v>3</v>
      </c>
      <c r="EO1" s="50" t="s">
        <v>4</v>
      </c>
      <c r="EP1" s="50" t="s">
        <v>5</v>
      </c>
      <c r="EQ1" s="50" t="s">
        <v>6</v>
      </c>
      <c r="ER1" s="50" t="s">
        <v>7</v>
      </c>
      <c r="ES1" s="50" t="s">
        <v>8</v>
      </c>
      <c r="ET1" s="50" t="s">
        <v>9</v>
      </c>
      <c r="EU1" s="50" t="s">
        <v>10</v>
      </c>
      <c r="EV1" s="50" t="s">
        <v>11</v>
      </c>
      <c r="EW1" s="50" t="s">
        <v>12</v>
      </c>
      <c r="EX1" s="50" t="s">
        <v>13</v>
      </c>
      <c r="EY1" s="50" t="s">
        <v>14</v>
      </c>
      <c r="EZ1" s="50" t="s">
        <v>15</v>
      </c>
      <c r="FA1" s="50" t="s">
        <v>16</v>
      </c>
      <c r="FB1" s="50" t="s">
        <v>17</v>
      </c>
      <c r="FC1" s="50" t="s">
        <v>18</v>
      </c>
      <c r="FD1" s="50" t="s">
        <v>19</v>
      </c>
      <c r="FE1" s="50" t="s">
        <v>20</v>
      </c>
      <c r="FF1" s="50" t="s">
        <v>21</v>
      </c>
      <c r="FG1" s="50" t="s">
        <v>22</v>
      </c>
      <c r="FH1" s="50" t="s">
        <v>23</v>
      </c>
      <c r="FI1" s="50" t="s">
        <v>24</v>
      </c>
      <c r="FJ1" s="50" t="s">
        <v>25</v>
      </c>
      <c r="FK1" s="50" t="s">
        <v>26</v>
      </c>
      <c r="FL1" s="50" t="s">
        <v>27</v>
      </c>
      <c r="FM1" s="50" t="s">
        <v>28</v>
      </c>
      <c r="FN1" s="50" t="s">
        <v>29</v>
      </c>
      <c r="FO1" s="50" t="s">
        <v>30</v>
      </c>
      <c r="FP1" s="50" t="s">
        <v>31</v>
      </c>
    </row>
    <row r="2" spans="1:172">
      <c r="A2" s="61">
        <v>1</v>
      </c>
      <c r="B2" s="101"/>
      <c r="C2" s="102"/>
      <c r="D2" s="103"/>
      <c r="E2" s="102"/>
      <c r="F2" s="102" t="s">
        <v>50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1"/>
      <c r="W2" s="101"/>
      <c r="X2" s="101"/>
      <c r="Y2" s="101"/>
      <c r="Z2" s="101"/>
      <c r="AA2" s="101"/>
      <c r="AB2" s="101"/>
      <c r="AC2" s="101"/>
      <c r="AD2" s="104"/>
      <c r="AE2" s="104"/>
      <c r="AF2" s="104"/>
      <c r="AG2" s="102"/>
      <c r="AH2" s="102"/>
      <c r="AI2" s="102"/>
      <c r="AJ2" s="101"/>
      <c r="AK2" s="101"/>
      <c r="AL2" s="70"/>
      <c r="AM2" s="36"/>
      <c r="AN2" s="58"/>
      <c r="AO2" s="36">
        <v>160</v>
      </c>
      <c r="AP2" s="62">
        <f t="shared" ref="AP2:AP41" si="0">COUNTIF(G2:AK2,"&gt;0")</f>
        <v>0</v>
      </c>
      <c r="AQ2" s="62">
        <f t="shared" ref="AQ2:AQ41" si="1">SUM(G2:AK2)</f>
        <v>0</v>
      </c>
      <c r="AR2" s="62">
        <f t="shared" ref="AR2:AR41" si="2">AQ2*AO2</f>
        <v>0</v>
      </c>
      <c r="AS2" s="75">
        <f t="shared" ref="AS2:AS41" si="3">SUM(DG2:EK2)</f>
        <v>0</v>
      </c>
      <c r="AT2" s="76">
        <f>AR2*2.11%</f>
        <v>0</v>
      </c>
      <c r="AU2" s="75">
        <v>0</v>
      </c>
      <c r="AV2" s="75">
        <f t="shared" ref="AV2:AV41" si="4">SUM(EL2:FP2)</f>
        <v>0</v>
      </c>
      <c r="AW2" s="69">
        <f t="shared" ref="AW2:CA2" si="5">G2*$AO$2</f>
        <v>0</v>
      </c>
      <c r="AX2" s="69">
        <f t="shared" si="5"/>
        <v>0</v>
      </c>
      <c r="AY2" s="69">
        <f t="shared" si="5"/>
        <v>0</v>
      </c>
      <c r="AZ2" s="69">
        <f t="shared" si="5"/>
        <v>0</v>
      </c>
      <c r="BA2" s="69">
        <f t="shared" si="5"/>
        <v>0</v>
      </c>
      <c r="BB2" s="69">
        <f t="shared" si="5"/>
        <v>0</v>
      </c>
      <c r="BC2" s="69">
        <f t="shared" si="5"/>
        <v>0</v>
      </c>
      <c r="BD2" s="69">
        <f t="shared" si="5"/>
        <v>0</v>
      </c>
      <c r="BE2" s="69">
        <f t="shared" si="5"/>
        <v>0</v>
      </c>
      <c r="BF2" s="69">
        <f t="shared" si="5"/>
        <v>0</v>
      </c>
      <c r="BG2" s="69">
        <f t="shared" si="5"/>
        <v>0</v>
      </c>
      <c r="BH2" s="69">
        <f t="shared" si="5"/>
        <v>0</v>
      </c>
      <c r="BI2" s="69">
        <f t="shared" si="5"/>
        <v>0</v>
      </c>
      <c r="BJ2" s="69">
        <f t="shared" si="5"/>
        <v>0</v>
      </c>
      <c r="BK2" s="69">
        <f t="shared" si="5"/>
        <v>0</v>
      </c>
      <c r="BL2" s="69">
        <f t="shared" si="5"/>
        <v>0</v>
      </c>
      <c r="BM2" s="69">
        <f t="shared" si="5"/>
        <v>0</v>
      </c>
      <c r="BN2" s="69">
        <f t="shared" si="5"/>
        <v>0</v>
      </c>
      <c r="BO2" s="69">
        <f t="shared" si="5"/>
        <v>0</v>
      </c>
      <c r="BP2" s="69">
        <f t="shared" si="5"/>
        <v>0</v>
      </c>
      <c r="BQ2" s="69">
        <f t="shared" si="5"/>
        <v>0</v>
      </c>
      <c r="BR2" s="69">
        <f t="shared" si="5"/>
        <v>0</v>
      </c>
      <c r="BS2" s="69">
        <f t="shared" si="5"/>
        <v>0</v>
      </c>
      <c r="BT2" s="69">
        <f t="shared" si="5"/>
        <v>0</v>
      </c>
      <c r="BU2" s="69">
        <f t="shared" si="5"/>
        <v>0</v>
      </c>
      <c r="BV2" s="69">
        <f t="shared" si="5"/>
        <v>0</v>
      </c>
      <c r="BW2" s="69">
        <f t="shared" si="5"/>
        <v>0</v>
      </c>
      <c r="BX2" s="69">
        <f t="shared" si="5"/>
        <v>0</v>
      </c>
      <c r="BY2" s="69">
        <f t="shared" si="5"/>
        <v>0</v>
      </c>
      <c r="BZ2" s="69">
        <f t="shared" si="5"/>
        <v>0</v>
      </c>
      <c r="CA2" s="69">
        <f t="shared" si="5"/>
        <v>0</v>
      </c>
      <c r="CB2" s="69">
        <f t="shared" ref="CB2:DF8" si="6">AW2*30</f>
        <v>0</v>
      </c>
      <c r="CC2" s="69">
        <f t="shared" si="6"/>
        <v>0</v>
      </c>
      <c r="CD2" s="69">
        <f t="shared" si="6"/>
        <v>0</v>
      </c>
      <c r="CE2" s="69">
        <f t="shared" si="6"/>
        <v>0</v>
      </c>
      <c r="CF2" s="69">
        <f t="shared" si="6"/>
        <v>0</v>
      </c>
      <c r="CG2" s="69">
        <f t="shared" si="6"/>
        <v>0</v>
      </c>
      <c r="CH2" s="69">
        <f t="shared" si="6"/>
        <v>0</v>
      </c>
      <c r="CI2" s="69">
        <f t="shared" si="6"/>
        <v>0</v>
      </c>
      <c r="CJ2" s="69">
        <f t="shared" si="6"/>
        <v>0</v>
      </c>
      <c r="CK2" s="69">
        <f t="shared" si="6"/>
        <v>0</v>
      </c>
      <c r="CL2" s="69">
        <f t="shared" si="6"/>
        <v>0</v>
      </c>
      <c r="CM2" s="69">
        <f t="shared" si="6"/>
        <v>0</v>
      </c>
      <c r="CN2" s="69">
        <f t="shared" si="6"/>
        <v>0</v>
      </c>
      <c r="CO2" s="69">
        <f t="shared" si="6"/>
        <v>0</v>
      </c>
      <c r="CP2" s="69">
        <f t="shared" si="6"/>
        <v>0</v>
      </c>
      <c r="CQ2" s="69">
        <f t="shared" si="6"/>
        <v>0</v>
      </c>
      <c r="CR2" s="69">
        <f t="shared" si="6"/>
        <v>0</v>
      </c>
      <c r="CS2" s="69">
        <f t="shared" si="6"/>
        <v>0</v>
      </c>
      <c r="CT2" s="69">
        <f t="shared" si="6"/>
        <v>0</v>
      </c>
      <c r="CU2" s="69">
        <f t="shared" si="6"/>
        <v>0</v>
      </c>
      <c r="CV2" s="69">
        <f t="shared" si="6"/>
        <v>0</v>
      </c>
      <c r="CW2" s="69">
        <f t="shared" si="6"/>
        <v>0</v>
      </c>
      <c r="CX2" s="69">
        <f t="shared" si="6"/>
        <v>0</v>
      </c>
      <c r="CY2" s="69">
        <f t="shared" si="6"/>
        <v>0</v>
      </c>
      <c r="CZ2" s="69">
        <f t="shared" si="6"/>
        <v>0</v>
      </c>
      <c r="DA2" s="69">
        <f t="shared" si="6"/>
        <v>0</v>
      </c>
      <c r="DB2" s="69">
        <f t="shared" si="6"/>
        <v>0</v>
      </c>
      <c r="DC2" s="69">
        <f t="shared" si="6"/>
        <v>0</v>
      </c>
      <c r="DD2" s="69">
        <f t="shared" si="6"/>
        <v>0</v>
      </c>
      <c r="DE2" s="69">
        <f t="shared" si="6"/>
        <v>0</v>
      </c>
      <c r="DF2" s="69">
        <f t="shared" si="6"/>
        <v>0</v>
      </c>
      <c r="DG2" s="69">
        <f>VLOOKUP(CB2,'110勞保勞退單日級距表-僑生-請勿更改表內數字'!$B$4:$D$56,3,TRUE)</f>
        <v>0</v>
      </c>
      <c r="DH2" s="69">
        <f>VLOOKUP(CC2,'110勞保勞退單日級距表-僑生-請勿更改表內數字'!$B$4:$D$56,3,TRUE)</f>
        <v>0</v>
      </c>
      <c r="DI2" s="69">
        <f>VLOOKUP(CD2,'110勞保勞退單日級距表-僑生-請勿更改表內數字'!$B$4:$D$56,3,TRUE)</f>
        <v>0</v>
      </c>
      <c r="DJ2" s="69">
        <f>VLOOKUP(CE2,'110勞保勞退單日級距表-僑生-請勿更改表內數字'!$B$4:$D$56,3,TRUE)</f>
        <v>0</v>
      </c>
      <c r="DK2" s="69">
        <f>VLOOKUP(CF2,'110勞保勞退單日級距表-僑生-請勿更改表內數字'!$B$4:$D$56,3,TRUE)</f>
        <v>0</v>
      </c>
      <c r="DL2" s="69">
        <f>VLOOKUP(CG2,'110勞保勞退單日級距表-僑生-請勿更改表內數字'!$B$4:$D$56,3,TRUE)</f>
        <v>0</v>
      </c>
      <c r="DM2" s="69">
        <f>VLOOKUP(CH2,'110勞保勞退單日級距表-僑生-請勿更改表內數字'!$B$4:$D$56,3,TRUE)</f>
        <v>0</v>
      </c>
      <c r="DN2" s="69">
        <f>VLOOKUP(CI2,'110勞保勞退單日級距表-僑生-請勿更改表內數字'!$B$4:$D$56,3,TRUE)</f>
        <v>0</v>
      </c>
      <c r="DO2" s="69">
        <f>VLOOKUP(CJ2,'110勞保勞退單日級距表-僑生-請勿更改表內數字'!$B$4:$D$56,3,TRUE)</f>
        <v>0</v>
      </c>
      <c r="DP2" s="69">
        <f>VLOOKUP(CK2,'110勞保勞退單日級距表-僑生-請勿更改表內數字'!$B$4:$D$56,3,TRUE)</f>
        <v>0</v>
      </c>
      <c r="DQ2" s="69">
        <f>VLOOKUP(CL2,'110勞保勞退單日級距表-僑生-請勿更改表內數字'!$B$4:$D$56,3,TRUE)</f>
        <v>0</v>
      </c>
      <c r="DR2" s="69">
        <f>VLOOKUP(CM2,'110勞保勞退單日級距表-僑生-請勿更改表內數字'!$B$4:$D$56,3,TRUE)</f>
        <v>0</v>
      </c>
      <c r="DS2" s="69">
        <f>VLOOKUP(CN2,'110勞保勞退單日級距表-僑生-請勿更改表內數字'!$B$4:$D$56,3,TRUE)</f>
        <v>0</v>
      </c>
      <c r="DT2" s="69">
        <f>VLOOKUP(CO2,'110勞保勞退單日級距表-僑生-請勿更改表內數字'!$B$4:$D$56,3,TRUE)</f>
        <v>0</v>
      </c>
      <c r="DU2" s="69">
        <f>VLOOKUP(CP2,'110勞保勞退單日級距表-僑生-請勿更改表內數字'!$B$4:$D$56,3,TRUE)</f>
        <v>0</v>
      </c>
      <c r="DV2" s="69">
        <f>VLOOKUP(CQ2,'110勞保勞退單日級距表-僑生-請勿更改表內數字'!$B$4:$D$56,3,TRUE)</f>
        <v>0</v>
      </c>
      <c r="DW2" s="69">
        <f>VLOOKUP(CR2,'110勞保勞退單日級距表-僑生-請勿更改表內數字'!$B$4:$D$56,3,TRUE)</f>
        <v>0</v>
      </c>
      <c r="DX2" s="69">
        <f>VLOOKUP(CS2,'110勞保勞退單日級距表-僑生-請勿更改表內數字'!$B$4:$D$56,3,TRUE)</f>
        <v>0</v>
      </c>
      <c r="DY2" s="69">
        <f>VLOOKUP(CT2,'110勞保勞退單日級距表-僑生-請勿更改表內數字'!$B$4:$D$56,3,TRUE)</f>
        <v>0</v>
      </c>
      <c r="DZ2" s="69">
        <f>VLOOKUP(CU2,'110勞保勞退單日級距表-僑生-請勿更改表內數字'!$B$4:$D$56,3,TRUE)</f>
        <v>0</v>
      </c>
      <c r="EA2" s="69">
        <f>VLOOKUP(CV2,'110勞保勞退單日級距表-僑生-請勿更改表內數字'!$B$4:$D$56,3,TRUE)</f>
        <v>0</v>
      </c>
      <c r="EB2" s="69">
        <f>VLOOKUP(CW2,'110勞保勞退單日級距表-僑生-請勿更改表內數字'!$B$4:$D$56,3,TRUE)</f>
        <v>0</v>
      </c>
      <c r="EC2" s="69">
        <f>VLOOKUP(CX2,'110勞保勞退單日級距表-僑生-請勿更改表內數字'!$B$4:$D$56,3,TRUE)</f>
        <v>0</v>
      </c>
      <c r="ED2" s="69">
        <f>VLOOKUP(CY2,'110勞保勞退單日級距表-僑生-請勿更改表內數字'!$B$4:$D$56,3,TRUE)</f>
        <v>0</v>
      </c>
      <c r="EE2" s="69">
        <f>VLOOKUP(CZ2,'110勞保勞退單日級距表-僑生-請勿更改表內數字'!$B$4:$D$56,3,TRUE)</f>
        <v>0</v>
      </c>
      <c r="EF2" s="69">
        <f>VLOOKUP(DA2,'110勞保勞退單日級距表-僑生-請勿更改表內數字'!$B$4:$D$56,3,TRUE)</f>
        <v>0</v>
      </c>
      <c r="EG2" s="69">
        <f>VLOOKUP(DB2,'110勞保勞退單日級距表-僑生-請勿更改表內數字'!$B$4:$D$56,3,TRUE)</f>
        <v>0</v>
      </c>
      <c r="EH2" s="69">
        <f>VLOOKUP(DC2,'110勞保勞退單日級距表-僑生-請勿更改表內數字'!$B$4:$D$56,3,TRUE)</f>
        <v>0</v>
      </c>
      <c r="EI2" s="69">
        <f>VLOOKUP(DD2,'110勞保勞退單日級距表-僑生-請勿更改表內數字'!$B$4:$D$56,3,TRUE)</f>
        <v>0</v>
      </c>
      <c r="EJ2" s="69">
        <f>VLOOKUP(DE2,'110勞保勞退單日級距表-僑生-請勿更改表內數字'!$B$4:$D$56,3,TRUE)</f>
        <v>0</v>
      </c>
      <c r="EK2" s="69">
        <f>VLOOKUP(DF2,'110勞保勞退單日級距表-僑生-請勿更改表內數字'!$B$4:$D$56,3,TRUE)</f>
        <v>0</v>
      </c>
      <c r="EL2" s="69">
        <f>VLOOKUP(CB2,'110勞保勞退單日級距表-僑生-請勿更改表內數字'!$B$4:$E$56,4,TRUE)</f>
        <v>0</v>
      </c>
      <c r="EM2" s="69">
        <f>VLOOKUP(CC2,'110勞保勞退單日級距表-僑生-請勿更改表內數字'!$B$4:$E$56,4,TRUE)</f>
        <v>0</v>
      </c>
      <c r="EN2" s="69">
        <f>VLOOKUP(CD2,'110勞保勞退單日級距表-僑生-請勿更改表內數字'!$B$4:$E$56,4,TRUE)</f>
        <v>0</v>
      </c>
      <c r="EO2" s="69">
        <f>VLOOKUP(CE2,'110勞保勞退單日級距表-僑生-請勿更改表內數字'!$B$4:$E$56,4,TRUE)</f>
        <v>0</v>
      </c>
      <c r="EP2" s="69">
        <f>VLOOKUP(CF2,'110勞保勞退單日級距表-僑生-請勿更改表內數字'!$B$4:$E$56,4,TRUE)</f>
        <v>0</v>
      </c>
      <c r="EQ2" s="69">
        <f>VLOOKUP(CG2,'110勞保勞退單日級距表-僑生-請勿更改表內數字'!$B$4:$E$56,4,TRUE)</f>
        <v>0</v>
      </c>
      <c r="ER2" s="69">
        <f>VLOOKUP(CH2,'110勞保勞退單日級距表-僑生-請勿更改表內數字'!$B$4:$E$56,4,TRUE)</f>
        <v>0</v>
      </c>
      <c r="ES2" s="69">
        <f>VLOOKUP(CI2,'110勞保勞退單日級距表-僑生-請勿更改表內數字'!$B$4:$E$56,4,TRUE)</f>
        <v>0</v>
      </c>
      <c r="ET2" s="69">
        <f>VLOOKUP(CJ2,'110勞保勞退單日級距表-僑生-請勿更改表內數字'!$B$4:$E$56,4,TRUE)</f>
        <v>0</v>
      </c>
      <c r="EU2" s="69">
        <f>VLOOKUP(CK2,'110勞保勞退單日級距表-僑生-請勿更改表內數字'!$B$4:$E$56,4,TRUE)</f>
        <v>0</v>
      </c>
      <c r="EV2" s="69">
        <f>VLOOKUP(CL2,'110勞保勞退單日級距表-僑生-請勿更改表內數字'!$B$4:$E$56,4,TRUE)</f>
        <v>0</v>
      </c>
      <c r="EW2" s="69">
        <f>VLOOKUP(CM2,'110勞保勞退單日級距表-僑生-請勿更改表內數字'!$B$4:$E$56,4,TRUE)</f>
        <v>0</v>
      </c>
      <c r="EX2" s="69">
        <f>VLOOKUP(CN2,'110勞保勞退單日級距表-僑生-請勿更改表內數字'!$B$4:$E$56,4,TRUE)</f>
        <v>0</v>
      </c>
      <c r="EY2" s="69">
        <f>VLOOKUP(CO2,'110勞保勞退單日級距表-僑生-請勿更改表內數字'!$B$4:$E$56,4,TRUE)</f>
        <v>0</v>
      </c>
      <c r="EZ2" s="69">
        <f>VLOOKUP(CP2,'110勞保勞退單日級距表-僑生-請勿更改表內數字'!$B$4:$E$56,4,TRUE)</f>
        <v>0</v>
      </c>
      <c r="FA2" s="69">
        <f>VLOOKUP(CQ2,'110勞保勞退單日級距表-僑生-請勿更改表內數字'!$B$4:$E$56,4,TRUE)</f>
        <v>0</v>
      </c>
      <c r="FB2" s="69">
        <f>VLOOKUP(CR2,'110勞保勞退單日級距表-僑生-請勿更改表內數字'!$B$4:$E$56,4,TRUE)</f>
        <v>0</v>
      </c>
      <c r="FC2" s="69">
        <f>VLOOKUP(CS2,'110勞保勞退單日級距表-僑生-請勿更改表內數字'!$B$4:$E$56,4,TRUE)</f>
        <v>0</v>
      </c>
      <c r="FD2" s="69">
        <f>VLOOKUP(CT2,'110勞保勞退單日級距表-僑生-請勿更改表內數字'!$B$4:$E$56,4,TRUE)</f>
        <v>0</v>
      </c>
      <c r="FE2" s="69">
        <f>VLOOKUP(CU2,'110勞保勞退單日級距表-僑生-請勿更改表內數字'!$B$4:$E$56,4,TRUE)</f>
        <v>0</v>
      </c>
      <c r="FF2" s="69">
        <f>VLOOKUP(CV2,'110勞保勞退單日級距表-僑生-請勿更改表內數字'!$B$4:$E$56,4,TRUE)</f>
        <v>0</v>
      </c>
      <c r="FG2" s="69">
        <f>VLOOKUP(CW2,'110勞保勞退單日級距表-僑生-請勿更改表內數字'!$B$4:$E$56,4,TRUE)</f>
        <v>0</v>
      </c>
      <c r="FH2" s="69">
        <f>VLOOKUP(CX2,'110勞保勞退單日級距表-僑生-請勿更改表內數字'!$B$4:$E$56,4,TRUE)</f>
        <v>0</v>
      </c>
      <c r="FI2" s="69">
        <f>VLOOKUP(CY2,'110勞保勞退單日級距表-僑生-請勿更改表內數字'!$B$4:$E$56,4,TRUE)</f>
        <v>0</v>
      </c>
      <c r="FJ2" s="69">
        <f>VLOOKUP(CZ2,'110勞保勞退單日級距表-僑生-請勿更改表內數字'!$B$4:$E$56,4,TRUE)</f>
        <v>0</v>
      </c>
      <c r="FK2" s="69">
        <f>VLOOKUP(DA2,'110勞保勞退單日級距表-僑生-請勿更改表內數字'!$B$4:$E$56,4,TRUE)</f>
        <v>0</v>
      </c>
      <c r="FL2" s="69">
        <f>VLOOKUP(DB2,'110勞保勞退單日級距表-僑生-請勿更改表內數字'!$B$4:$E$56,4,TRUE)</f>
        <v>0</v>
      </c>
      <c r="FM2" s="69">
        <f>VLOOKUP(DC2,'110勞保勞退單日級距表-僑生-請勿更改表內數字'!$B$4:$E$56,4,TRUE)</f>
        <v>0</v>
      </c>
      <c r="FN2" s="69">
        <f>VLOOKUP(DD2,'110勞保勞退單日級距表-僑生-請勿更改表內數字'!$B$4:$E$56,4,TRUE)</f>
        <v>0</v>
      </c>
      <c r="FO2" s="69">
        <f>VLOOKUP(DE2,'110勞保勞退單日級距表-僑生-請勿更改表內數字'!$B$4:$E$56,4,TRUE)</f>
        <v>0</v>
      </c>
      <c r="FP2" s="69">
        <f>VLOOKUP(DF2,'110勞保勞退單日級距表-僑生-請勿更改表內數字'!$B$4:$E$56,4,TRUE)</f>
        <v>0</v>
      </c>
    </row>
    <row r="3" spans="1:172">
      <c r="A3" s="61">
        <v>2</v>
      </c>
      <c r="B3" s="101"/>
      <c r="C3" s="102"/>
      <c r="D3" s="103"/>
      <c r="E3" s="102"/>
      <c r="F3" s="102" t="s">
        <v>50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36"/>
      <c r="AM3" s="36"/>
      <c r="AN3" s="58"/>
      <c r="AO3" s="36">
        <v>160</v>
      </c>
      <c r="AP3" s="62">
        <f t="shared" si="0"/>
        <v>0</v>
      </c>
      <c r="AQ3" s="62">
        <f t="shared" si="1"/>
        <v>0</v>
      </c>
      <c r="AR3" s="62">
        <f t="shared" si="2"/>
        <v>0</v>
      </c>
      <c r="AS3" s="75">
        <f t="shared" si="3"/>
        <v>0</v>
      </c>
      <c r="AT3" s="76">
        <f t="shared" ref="AT3:AT41" si="7">AR3*2.11%</f>
        <v>0</v>
      </c>
      <c r="AU3" s="75">
        <v>0</v>
      </c>
      <c r="AV3" s="75">
        <f t="shared" si="4"/>
        <v>0</v>
      </c>
      <c r="AW3" s="69">
        <f t="shared" ref="AW3:CA3" si="8">G3*$AO$3</f>
        <v>0</v>
      </c>
      <c r="AX3" s="69">
        <f t="shared" si="8"/>
        <v>0</v>
      </c>
      <c r="AY3" s="69">
        <f t="shared" si="8"/>
        <v>0</v>
      </c>
      <c r="AZ3" s="69">
        <f t="shared" si="8"/>
        <v>0</v>
      </c>
      <c r="BA3" s="69">
        <f t="shared" si="8"/>
        <v>0</v>
      </c>
      <c r="BB3" s="69">
        <f t="shared" si="8"/>
        <v>0</v>
      </c>
      <c r="BC3" s="69">
        <f t="shared" si="8"/>
        <v>0</v>
      </c>
      <c r="BD3" s="69">
        <f t="shared" si="8"/>
        <v>0</v>
      </c>
      <c r="BE3" s="69">
        <f t="shared" si="8"/>
        <v>0</v>
      </c>
      <c r="BF3" s="69">
        <f t="shared" si="8"/>
        <v>0</v>
      </c>
      <c r="BG3" s="69">
        <f t="shared" si="8"/>
        <v>0</v>
      </c>
      <c r="BH3" s="69">
        <f t="shared" si="8"/>
        <v>0</v>
      </c>
      <c r="BI3" s="69">
        <f t="shared" si="8"/>
        <v>0</v>
      </c>
      <c r="BJ3" s="69">
        <f t="shared" si="8"/>
        <v>0</v>
      </c>
      <c r="BK3" s="69">
        <f t="shared" si="8"/>
        <v>0</v>
      </c>
      <c r="BL3" s="69">
        <f t="shared" si="8"/>
        <v>0</v>
      </c>
      <c r="BM3" s="69">
        <f t="shared" si="8"/>
        <v>0</v>
      </c>
      <c r="BN3" s="69">
        <f t="shared" si="8"/>
        <v>0</v>
      </c>
      <c r="BO3" s="69">
        <f t="shared" si="8"/>
        <v>0</v>
      </c>
      <c r="BP3" s="69">
        <f t="shared" si="8"/>
        <v>0</v>
      </c>
      <c r="BQ3" s="69">
        <f t="shared" si="8"/>
        <v>0</v>
      </c>
      <c r="BR3" s="69">
        <f t="shared" si="8"/>
        <v>0</v>
      </c>
      <c r="BS3" s="69">
        <f t="shared" si="8"/>
        <v>0</v>
      </c>
      <c r="BT3" s="69">
        <f t="shared" si="8"/>
        <v>0</v>
      </c>
      <c r="BU3" s="69">
        <f t="shared" si="8"/>
        <v>0</v>
      </c>
      <c r="BV3" s="69">
        <f t="shared" si="8"/>
        <v>0</v>
      </c>
      <c r="BW3" s="69">
        <f t="shared" si="8"/>
        <v>0</v>
      </c>
      <c r="BX3" s="69">
        <f t="shared" si="8"/>
        <v>0</v>
      </c>
      <c r="BY3" s="69">
        <f t="shared" si="8"/>
        <v>0</v>
      </c>
      <c r="BZ3" s="69">
        <f t="shared" si="8"/>
        <v>0</v>
      </c>
      <c r="CA3" s="69">
        <f t="shared" si="8"/>
        <v>0</v>
      </c>
      <c r="CB3" s="69">
        <f t="shared" si="6"/>
        <v>0</v>
      </c>
      <c r="CC3" s="69">
        <f t="shared" si="6"/>
        <v>0</v>
      </c>
      <c r="CD3" s="69">
        <f t="shared" si="6"/>
        <v>0</v>
      </c>
      <c r="CE3" s="69">
        <f t="shared" si="6"/>
        <v>0</v>
      </c>
      <c r="CF3" s="69">
        <f t="shared" si="6"/>
        <v>0</v>
      </c>
      <c r="CG3" s="69">
        <f t="shared" si="6"/>
        <v>0</v>
      </c>
      <c r="CH3" s="69">
        <f t="shared" si="6"/>
        <v>0</v>
      </c>
      <c r="CI3" s="69">
        <f t="shared" si="6"/>
        <v>0</v>
      </c>
      <c r="CJ3" s="69">
        <f t="shared" si="6"/>
        <v>0</v>
      </c>
      <c r="CK3" s="69">
        <f t="shared" si="6"/>
        <v>0</v>
      </c>
      <c r="CL3" s="69">
        <f t="shared" si="6"/>
        <v>0</v>
      </c>
      <c r="CM3" s="69">
        <f t="shared" si="6"/>
        <v>0</v>
      </c>
      <c r="CN3" s="69">
        <f t="shared" si="6"/>
        <v>0</v>
      </c>
      <c r="CO3" s="69">
        <f t="shared" si="6"/>
        <v>0</v>
      </c>
      <c r="CP3" s="69">
        <f t="shared" si="6"/>
        <v>0</v>
      </c>
      <c r="CQ3" s="69">
        <f t="shared" si="6"/>
        <v>0</v>
      </c>
      <c r="CR3" s="69">
        <f t="shared" si="6"/>
        <v>0</v>
      </c>
      <c r="CS3" s="69">
        <f t="shared" si="6"/>
        <v>0</v>
      </c>
      <c r="CT3" s="69">
        <f t="shared" si="6"/>
        <v>0</v>
      </c>
      <c r="CU3" s="69">
        <f t="shared" si="6"/>
        <v>0</v>
      </c>
      <c r="CV3" s="69">
        <f t="shared" si="6"/>
        <v>0</v>
      </c>
      <c r="CW3" s="69">
        <f t="shared" si="6"/>
        <v>0</v>
      </c>
      <c r="CX3" s="69">
        <f t="shared" si="6"/>
        <v>0</v>
      </c>
      <c r="CY3" s="69">
        <f t="shared" si="6"/>
        <v>0</v>
      </c>
      <c r="CZ3" s="69">
        <f t="shared" si="6"/>
        <v>0</v>
      </c>
      <c r="DA3" s="69">
        <f t="shared" si="6"/>
        <v>0</v>
      </c>
      <c r="DB3" s="69">
        <f t="shared" si="6"/>
        <v>0</v>
      </c>
      <c r="DC3" s="69">
        <f t="shared" si="6"/>
        <v>0</v>
      </c>
      <c r="DD3" s="69">
        <f t="shared" si="6"/>
        <v>0</v>
      </c>
      <c r="DE3" s="69">
        <f t="shared" si="6"/>
        <v>0</v>
      </c>
      <c r="DF3" s="69">
        <f t="shared" si="6"/>
        <v>0</v>
      </c>
      <c r="DG3" s="69">
        <f>VLOOKUP(CB3,'110勞保勞退單日級距表-僑生-請勿更改表內數字'!$B$4:$D$56,3,TRUE)</f>
        <v>0</v>
      </c>
      <c r="DH3" s="69">
        <f>VLOOKUP(CC3,'110勞保勞退單日級距表-僑生-請勿更改表內數字'!$B$4:$D$56,3,TRUE)</f>
        <v>0</v>
      </c>
      <c r="DI3" s="69">
        <f>VLOOKUP(CD3,'110勞保勞退單日級距表-僑生-請勿更改表內數字'!$B$4:$D$56,3,TRUE)</f>
        <v>0</v>
      </c>
      <c r="DJ3" s="69">
        <f>VLOOKUP(CE3,'110勞保勞退單日級距表-僑生-請勿更改表內數字'!$B$4:$D$56,3,TRUE)</f>
        <v>0</v>
      </c>
      <c r="DK3" s="69">
        <f>VLOOKUP(CF3,'110勞保勞退單日級距表-僑生-請勿更改表內數字'!$B$4:$D$56,3,TRUE)</f>
        <v>0</v>
      </c>
      <c r="DL3" s="69">
        <f>VLOOKUP(CG3,'110勞保勞退單日級距表-僑生-請勿更改表內數字'!$B$4:$D$56,3,TRUE)</f>
        <v>0</v>
      </c>
      <c r="DM3" s="69">
        <f>VLOOKUP(CH3,'110勞保勞退單日級距表-僑生-請勿更改表內數字'!$B$4:$D$56,3,TRUE)</f>
        <v>0</v>
      </c>
      <c r="DN3" s="69">
        <f>VLOOKUP(CI3,'110勞保勞退單日級距表-僑生-請勿更改表內數字'!$B$4:$D$56,3,TRUE)</f>
        <v>0</v>
      </c>
      <c r="DO3" s="69">
        <f>VLOOKUP(CJ3,'110勞保勞退單日級距表-僑生-請勿更改表內數字'!$B$4:$D$56,3,TRUE)</f>
        <v>0</v>
      </c>
      <c r="DP3" s="69">
        <f>VLOOKUP(CK3,'110勞保勞退單日級距表-僑生-請勿更改表內數字'!$B$4:$D$56,3,TRUE)</f>
        <v>0</v>
      </c>
      <c r="DQ3" s="69">
        <f>VLOOKUP(CL3,'110勞保勞退單日級距表-僑生-請勿更改表內數字'!$B$4:$D$56,3,TRUE)</f>
        <v>0</v>
      </c>
      <c r="DR3" s="69">
        <f>VLOOKUP(CM3,'110勞保勞退單日級距表-僑生-請勿更改表內數字'!$B$4:$D$56,3,TRUE)</f>
        <v>0</v>
      </c>
      <c r="DS3" s="69">
        <f>VLOOKUP(CN3,'110勞保勞退單日級距表-僑生-請勿更改表內數字'!$B$4:$D$56,3,TRUE)</f>
        <v>0</v>
      </c>
      <c r="DT3" s="69">
        <f>VLOOKUP(CO3,'110勞保勞退單日級距表-僑生-請勿更改表內數字'!$B$4:$D$56,3,TRUE)</f>
        <v>0</v>
      </c>
      <c r="DU3" s="69">
        <f>VLOOKUP(CP3,'110勞保勞退單日級距表-僑生-請勿更改表內數字'!$B$4:$D$56,3,TRUE)</f>
        <v>0</v>
      </c>
      <c r="DV3" s="69">
        <f>VLOOKUP(CQ3,'110勞保勞退單日級距表-僑生-請勿更改表內數字'!$B$4:$D$56,3,TRUE)</f>
        <v>0</v>
      </c>
      <c r="DW3" s="69">
        <f>VLOOKUP(CR3,'110勞保勞退單日級距表-僑生-請勿更改表內數字'!$B$4:$D$56,3,TRUE)</f>
        <v>0</v>
      </c>
      <c r="DX3" s="69">
        <f>VLOOKUP(CS3,'110勞保勞退單日級距表-僑生-請勿更改表內數字'!$B$4:$D$56,3,TRUE)</f>
        <v>0</v>
      </c>
      <c r="DY3" s="69">
        <f>VLOOKUP(CT3,'110勞保勞退單日級距表-僑生-請勿更改表內數字'!$B$4:$D$56,3,TRUE)</f>
        <v>0</v>
      </c>
      <c r="DZ3" s="69">
        <f>VLOOKUP(CU3,'110勞保勞退單日級距表-僑生-請勿更改表內數字'!$B$4:$D$56,3,TRUE)</f>
        <v>0</v>
      </c>
      <c r="EA3" s="69">
        <f>VLOOKUP(CV3,'110勞保勞退單日級距表-僑生-請勿更改表內數字'!$B$4:$D$56,3,TRUE)</f>
        <v>0</v>
      </c>
      <c r="EB3" s="69">
        <f>VLOOKUP(CW3,'110勞保勞退單日級距表-僑生-請勿更改表內數字'!$B$4:$D$56,3,TRUE)</f>
        <v>0</v>
      </c>
      <c r="EC3" s="69">
        <f>VLOOKUP(CX3,'110勞保勞退單日級距表-僑生-請勿更改表內數字'!$B$4:$D$56,3,TRUE)</f>
        <v>0</v>
      </c>
      <c r="ED3" s="69">
        <f>VLOOKUP(CY3,'110勞保勞退單日級距表-僑生-請勿更改表內數字'!$B$4:$D$56,3,TRUE)</f>
        <v>0</v>
      </c>
      <c r="EE3" s="69">
        <f>VLOOKUP(CZ3,'110勞保勞退單日級距表-僑生-請勿更改表內數字'!$B$4:$D$56,3,TRUE)</f>
        <v>0</v>
      </c>
      <c r="EF3" s="69">
        <f>VLOOKUP(DA3,'110勞保勞退單日級距表-僑生-請勿更改表內數字'!$B$4:$D$56,3,TRUE)</f>
        <v>0</v>
      </c>
      <c r="EG3" s="69">
        <f>VLOOKUP(DB3,'110勞保勞退單日級距表-僑生-請勿更改表內數字'!$B$4:$D$56,3,TRUE)</f>
        <v>0</v>
      </c>
      <c r="EH3" s="69">
        <f>VLOOKUP(DC3,'110勞保勞退單日級距表-僑生-請勿更改表內數字'!$B$4:$D$56,3,TRUE)</f>
        <v>0</v>
      </c>
      <c r="EI3" s="69">
        <f>VLOOKUP(DD3,'110勞保勞退單日級距表-僑生-請勿更改表內數字'!$B$4:$D$56,3,TRUE)</f>
        <v>0</v>
      </c>
      <c r="EJ3" s="69">
        <f>VLOOKUP(DE3,'110勞保勞退單日級距表-僑生-請勿更改表內數字'!$B$4:$D$56,3,TRUE)</f>
        <v>0</v>
      </c>
      <c r="EK3" s="69">
        <f>VLOOKUP(DF3,'110勞保勞退單日級距表-僑生-請勿更改表內數字'!$B$4:$D$56,3,TRUE)</f>
        <v>0</v>
      </c>
      <c r="EL3" s="69">
        <f>VLOOKUP(CB3,'110勞保勞退單日級距表-僑生-請勿更改表內數字'!$B$4:$E$56,4,TRUE)</f>
        <v>0</v>
      </c>
      <c r="EM3" s="69">
        <f>VLOOKUP(CC3,'110勞保勞退單日級距表-僑生-請勿更改表內數字'!$B$4:$E$56,4,TRUE)</f>
        <v>0</v>
      </c>
      <c r="EN3" s="69">
        <f>VLOOKUP(CD3,'110勞保勞退單日級距表-僑生-請勿更改表內數字'!$B$4:$E$56,4,TRUE)</f>
        <v>0</v>
      </c>
      <c r="EO3" s="69">
        <f>VLOOKUP(CE3,'110勞保勞退單日級距表-僑生-請勿更改表內數字'!$B$4:$E$56,4,TRUE)</f>
        <v>0</v>
      </c>
      <c r="EP3" s="69">
        <f>VLOOKUP(CF3,'110勞保勞退單日級距表-僑生-請勿更改表內數字'!$B$4:$E$56,4,TRUE)</f>
        <v>0</v>
      </c>
      <c r="EQ3" s="69">
        <f>VLOOKUP(CG3,'110勞保勞退單日級距表-僑生-請勿更改表內數字'!$B$4:$E$56,4,TRUE)</f>
        <v>0</v>
      </c>
      <c r="ER3" s="69">
        <f>VLOOKUP(CH3,'110勞保勞退單日級距表-僑生-請勿更改表內數字'!$B$4:$E$56,4,TRUE)</f>
        <v>0</v>
      </c>
      <c r="ES3" s="69">
        <f>VLOOKUP(CI3,'110勞保勞退單日級距表-僑生-請勿更改表內數字'!$B$4:$E$56,4,TRUE)</f>
        <v>0</v>
      </c>
      <c r="ET3" s="69">
        <f>VLOOKUP(CJ3,'110勞保勞退單日級距表-僑生-請勿更改表內數字'!$B$4:$E$56,4,TRUE)</f>
        <v>0</v>
      </c>
      <c r="EU3" s="69">
        <f>VLOOKUP(CK3,'110勞保勞退單日級距表-僑生-請勿更改表內數字'!$B$4:$E$56,4,TRUE)</f>
        <v>0</v>
      </c>
      <c r="EV3" s="69">
        <f>VLOOKUP(CL3,'110勞保勞退單日級距表-僑生-請勿更改表內數字'!$B$4:$E$56,4,TRUE)</f>
        <v>0</v>
      </c>
      <c r="EW3" s="69">
        <f>VLOOKUP(CM3,'110勞保勞退單日級距表-僑生-請勿更改表內數字'!$B$4:$E$56,4,TRUE)</f>
        <v>0</v>
      </c>
      <c r="EX3" s="69">
        <f>VLOOKUP(CN3,'110勞保勞退單日級距表-僑生-請勿更改表內數字'!$B$4:$E$56,4,TRUE)</f>
        <v>0</v>
      </c>
      <c r="EY3" s="69">
        <f>VLOOKUP(CO3,'110勞保勞退單日級距表-僑生-請勿更改表內數字'!$B$4:$E$56,4,TRUE)</f>
        <v>0</v>
      </c>
      <c r="EZ3" s="69">
        <f>VLOOKUP(CP3,'110勞保勞退單日級距表-僑生-請勿更改表內數字'!$B$4:$E$56,4,TRUE)</f>
        <v>0</v>
      </c>
      <c r="FA3" s="69">
        <f>VLOOKUP(CQ3,'110勞保勞退單日級距表-僑生-請勿更改表內數字'!$B$4:$E$56,4,TRUE)</f>
        <v>0</v>
      </c>
      <c r="FB3" s="69">
        <f>VLOOKUP(CR3,'110勞保勞退單日級距表-僑生-請勿更改表內數字'!$B$4:$E$56,4,TRUE)</f>
        <v>0</v>
      </c>
      <c r="FC3" s="69">
        <f>VLOOKUP(CS3,'110勞保勞退單日級距表-僑生-請勿更改表內數字'!$B$4:$E$56,4,TRUE)</f>
        <v>0</v>
      </c>
      <c r="FD3" s="69">
        <f>VLOOKUP(CT3,'110勞保勞退單日級距表-僑生-請勿更改表內數字'!$B$4:$E$56,4,TRUE)</f>
        <v>0</v>
      </c>
      <c r="FE3" s="69">
        <f>VLOOKUP(CU3,'110勞保勞退單日級距表-僑生-請勿更改表內數字'!$B$4:$E$56,4,TRUE)</f>
        <v>0</v>
      </c>
      <c r="FF3" s="69">
        <f>VLOOKUP(CV3,'110勞保勞退單日級距表-僑生-請勿更改表內數字'!$B$4:$E$56,4,TRUE)</f>
        <v>0</v>
      </c>
      <c r="FG3" s="69">
        <f>VLOOKUP(CW3,'110勞保勞退單日級距表-僑生-請勿更改表內數字'!$B$4:$E$56,4,TRUE)</f>
        <v>0</v>
      </c>
      <c r="FH3" s="69">
        <f>VLOOKUP(CX3,'110勞保勞退單日級距表-僑生-請勿更改表內數字'!$B$4:$E$56,4,TRUE)</f>
        <v>0</v>
      </c>
      <c r="FI3" s="69">
        <f>VLOOKUP(CY3,'110勞保勞退單日級距表-僑生-請勿更改表內數字'!$B$4:$E$56,4,TRUE)</f>
        <v>0</v>
      </c>
      <c r="FJ3" s="69">
        <f>VLOOKUP(CZ3,'110勞保勞退單日級距表-僑生-請勿更改表內數字'!$B$4:$E$56,4,TRUE)</f>
        <v>0</v>
      </c>
      <c r="FK3" s="69">
        <f>VLOOKUP(DA3,'110勞保勞退單日級距表-僑生-請勿更改表內數字'!$B$4:$E$56,4,TRUE)</f>
        <v>0</v>
      </c>
      <c r="FL3" s="69">
        <f>VLOOKUP(DB3,'110勞保勞退單日級距表-僑生-請勿更改表內數字'!$B$4:$E$56,4,TRUE)</f>
        <v>0</v>
      </c>
      <c r="FM3" s="69">
        <f>VLOOKUP(DC3,'110勞保勞退單日級距表-僑生-請勿更改表內數字'!$B$4:$E$56,4,TRUE)</f>
        <v>0</v>
      </c>
      <c r="FN3" s="69">
        <f>VLOOKUP(DD3,'110勞保勞退單日級距表-僑生-請勿更改表內數字'!$B$4:$E$56,4,TRUE)</f>
        <v>0</v>
      </c>
      <c r="FO3" s="69">
        <f>VLOOKUP(DE3,'110勞保勞退單日級距表-僑生-請勿更改表內數字'!$B$4:$E$56,4,TRUE)</f>
        <v>0</v>
      </c>
      <c r="FP3" s="69">
        <f>VLOOKUP(DF3,'110勞保勞退單日級距表-僑生-請勿更改表內數字'!$B$4:$E$56,4,TRUE)</f>
        <v>0</v>
      </c>
    </row>
    <row r="4" spans="1:172">
      <c r="A4" s="61">
        <v>3</v>
      </c>
      <c r="B4" s="101"/>
      <c r="C4" s="102"/>
      <c r="D4" s="10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36"/>
      <c r="AM4" s="36"/>
      <c r="AN4" s="58"/>
      <c r="AO4" s="36">
        <v>160</v>
      </c>
      <c r="AP4" s="62">
        <f t="shared" si="0"/>
        <v>0</v>
      </c>
      <c r="AQ4" s="62">
        <f t="shared" si="1"/>
        <v>0</v>
      </c>
      <c r="AR4" s="62">
        <f t="shared" si="2"/>
        <v>0</v>
      </c>
      <c r="AS4" s="75">
        <f t="shared" si="3"/>
        <v>0</v>
      </c>
      <c r="AT4" s="76">
        <f t="shared" si="7"/>
        <v>0</v>
      </c>
      <c r="AU4" s="75">
        <v>0</v>
      </c>
      <c r="AV4" s="75">
        <f t="shared" si="4"/>
        <v>0</v>
      </c>
      <c r="AW4" s="69">
        <f t="shared" ref="AW4:CA4" si="9">G4*$AO$4</f>
        <v>0</v>
      </c>
      <c r="AX4" s="69">
        <f t="shared" si="9"/>
        <v>0</v>
      </c>
      <c r="AY4" s="69">
        <f t="shared" si="9"/>
        <v>0</v>
      </c>
      <c r="AZ4" s="69">
        <f t="shared" si="9"/>
        <v>0</v>
      </c>
      <c r="BA4" s="69">
        <f t="shared" si="9"/>
        <v>0</v>
      </c>
      <c r="BB4" s="69">
        <f t="shared" si="9"/>
        <v>0</v>
      </c>
      <c r="BC4" s="69">
        <f t="shared" si="9"/>
        <v>0</v>
      </c>
      <c r="BD4" s="69">
        <f t="shared" si="9"/>
        <v>0</v>
      </c>
      <c r="BE4" s="69">
        <f t="shared" si="9"/>
        <v>0</v>
      </c>
      <c r="BF4" s="69">
        <f t="shared" si="9"/>
        <v>0</v>
      </c>
      <c r="BG4" s="69">
        <f t="shared" si="9"/>
        <v>0</v>
      </c>
      <c r="BH4" s="69">
        <f t="shared" si="9"/>
        <v>0</v>
      </c>
      <c r="BI4" s="69">
        <f t="shared" si="9"/>
        <v>0</v>
      </c>
      <c r="BJ4" s="69">
        <f t="shared" si="9"/>
        <v>0</v>
      </c>
      <c r="BK4" s="69">
        <f t="shared" si="9"/>
        <v>0</v>
      </c>
      <c r="BL4" s="69">
        <f t="shared" si="9"/>
        <v>0</v>
      </c>
      <c r="BM4" s="69">
        <f t="shared" si="9"/>
        <v>0</v>
      </c>
      <c r="BN4" s="69">
        <f t="shared" si="9"/>
        <v>0</v>
      </c>
      <c r="BO4" s="69">
        <f t="shared" si="9"/>
        <v>0</v>
      </c>
      <c r="BP4" s="69">
        <f t="shared" si="9"/>
        <v>0</v>
      </c>
      <c r="BQ4" s="69">
        <f t="shared" si="9"/>
        <v>0</v>
      </c>
      <c r="BR4" s="69">
        <f t="shared" si="9"/>
        <v>0</v>
      </c>
      <c r="BS4" s="69">
        <f t="shared" si="9"/>
        <v>0</v>
      </c>
      <c r="BT4" s="69">
        <f t="shared" si="9"/>
        <v>0</v>
      </c>
      <c r="BU4" s="69">
        <f t="shared" si="9"/>
        <v>0</v>
      </c>
      <c r="BV4" s="69">
        <f t="shared" si="9"/>
        <v>0</v>
      </c>
      <c r="BW4" s="69">
        <f t="shared" si="9"/>
        <v>0</v>
      </c>
      <c r="BX4" s="69">
        <f t="shared" si="9"/>
        <v>0</v>
      </c>
      <c r="BY4" s="69">
        <f t="shared" si="9"/>
        <v>0</v>
      </c>
      <c r="BZ4" s="69">
        <f t="shared" si="9"/>
        <v>0</v>
      </c>
      <c r="CA4" s="69">
        <f t="shared" si="9"/>
        <v>0</v>
      </c>
      <c r="CB4" s="69">
        <f t="shared" si="6"/>
        <v>0</v>
      </c>
      <c r="CC4" s="69">
        <f t="shared" si="6"/>
        <v>0</v>
      </c>
      <c r="CD4" s="69">
        <f t="shared" si="6"/>
        <v>0</v>
      </c>
      <c r="CE4" s="69">
        <f t="shared" si="6"/>
        <v>0</v>
      </c>
      <c r="CF4" s="69">
        <f t="shared" si="6"/>
        <v>0</v>
      </c>
      <c r="CG4" s="69">
        <f t="shared" si="6"/>
        <v>0</v>
      </c>
      <c r="CH4" s="69">
        <f t="shared" si="6"/>
        <v>0</v>
      </c>
      <c r="CI4" s="69">
        <f t="shared" si="6"/>
        <v>0</v>
      </c>
      <c r="CJ4" s="69">
        <f t="shared" si="6"/>
        <v>0</v>
      </c>
      <c r="CK4" s="69">
        <f t="shared" si="6"/>
        <v>0</v>
      </c>
      <c r="CL4" s="69">
        <f t="shared" si="6"/>
        <v>0</v>
      </c>
      <c r="CM4" s="69">
        <f t="shared" si="6"/>
        <v>0</v>
      </c>
      <c r="CN4" s="69">
        <f t="shared" si="6"/>
        <v>0</v>
      </c>
      <c r="CO4" s="69">
        <f t="shared" si="6"/>
        <v>0</v>
      </c>
      <c r="CP4" s="69">
        <f t="shared" si="6"/>
        <v>0</v>
      </c>
      <c r="CQ4" s="69">
        <f t="shared" si="6"/>
        <v>0</v>
      </c>
      <c r="CR4" s="69">
        <f t="shared" si="6"/>
        <v>0</v>
      </c>
      <c r="CS4" s="69">
        <f t="shared" si="6"/>
        <v>0</v>
      </c>
      <c r="CT4" s="69">
        <f t="shared" si="6"/>
        <v>0</v>
      </c>
      <c r="CU4" s="69">
        <f t="shared" si="6"/>
        <v>0</v>
      </c>
      <c r="CV4" s="69">
        <f t="shared" si="6"/>
        <v>0</v>
      </c>
      <c r="CW4" s="69">
        <f t="shared" si="6"/>
        <v>0</v>
      </c>
      <c r="CX4" s="69">
        <f t="shared" si="6"/>
        <v>0</v>
      </c>
      <c r="CY4" s="69">
        <f t="shared" si="6"/>
        <v>0</v>
      </c>
      <c r="CZ4" s="69">
        <f t="shared" si="6"/>
        <v>0</v>
      </c>
      <c r="DA4" s="69">
        <f t="shared" si="6"/>
        <v>0</v>
      </c>
      <c r="DB4" s="69">
        <f t="shared" si="6"/>
        <v>0</v>
      </c>
      <c r="DC4" s="69">
        <f t="shared" si="6"/>
        <v>0</v>
      </c>
      <c r="DD4" s="69">
        <f t="shared" si="6"/>
        <v>0</v>
      </c>
      <c r="DE4" s="69">
        <f t="shared" si="6"/>
        <v>0</v>
      </c>
      <c r="DF4" s="69">
        <f t="shared" si="6"/>
        <v>0</v>
      </c>
      <c r="DG4" s="69">
        <f>VLOOKUP(CB4,'110勞保勞退單日級距表-僑生-請勿更改表內數字'!$B$4:$D$56,3,TRUE)</f>
        <v>0</v>
      </c>
      <c r="DH4" s="69">
        <f>VLOOKUP(CC4,'110勞保勞退單日級距表-僑生-請勿更改表內數字'!$B$4:$D$56,3,TRUE)</f>
        <v>0</v>
      </c>
      <c r="DI4" s="69">
        <f>VLOOKUP(CD4,'110勞保勞退單日級距表-僑生-請勿更改表內數字'!$B$4:$D$56,3,TRUE)</f>
        <v>0</v>
      </c>
      <c r="DJ4" s="69">
        <f>VLOOKUP(CE4,'110勞保勞退單日級距表-僑生-請勿更改表內數字'!$B$4:$D$56,3,TRUE)</f>
        <v>0</v>
      </c>
      <c r="DK4" s="69">
        <f>VLOOKUP(CF4,'110勞保勞退單日級距表-僑生-請勿更改表內數字'!$B$4:$D$56,3,TRUE)</f>
        <v>0</v>
      </c>
      <c r="DL4" s="69">
        <f>VLOOKUP(CG4,'110勞保勞退單日級距表-僑生-請勿更改表內數字'!$B$4:$D$56,3,TRUE)</f>
        <v>0</v>
      </c>
      <c r="DM4" s="69">
        <f>VLOOKUP(CH4,'110勞保勞退單日級距表-僑生-請勿更改表內數字'!$B$4:$D$56,3,TRUE)</f>
        <v>0</v>
      </c>
      <c r="DN4" s="69">
        <f>VLOOKUP(CI4,'110勞保勞退單日級距表-僑生-請勿更改表內數字'!$B$4:$D$56,3,TRUE)</f>
        <v>0</v>
      </c>
      <c r="DO4" s="69">
        <f>VLOOKUP(CJ4,'110勞保勞退單日級距表-僑生-請勿更改表內數字'!$B$4:$D$56,3,TRUE)</f>
        <v>0</v>
      </c>
      <c r="DP4" s="69">
        <f>VLOOKUP(CK4,'110勞保勞退單日級距表-僑生-請勿更改表內數字'!$B$4:$D$56,3,TRUE)</f>
        <v>0</v>
      </c>
      <c r="DQ4" s="69">
        <f>VLOOKUP(CL4,'110勞保勞退單日級距表-僑生-請勿更改表內數字'!$B$4:$D$56,3,TRUE)</f>
        <v>0</v>
      </c>
      <c r="DR4" s="69">
        <f>VLOOKUP(CM4,'110勞保勞退單日級距表-僑生-請勿更改表內數字'!$B$4:$D$56,3,TRUE)</f>
        <v>0</v>
      </c>
      <c r="DS4" s="69">
        <f>VLOOKUP(CN4,'110勞保勞退單日級距表-僑生-請勿更改表內數字'!$B$4:$D$56,3,TRUE)</f>
        <v>0</v>
      </c>
      <c r="DT4" s="69">
        <f>VLOOKUP(CO4,'110勞保勞退單日級距表-僑生-請勿更改表內數字'!$B$4:$D$56,3,TRUE)</f>
        <v>0</v>
      </c>
      <c r="DU4" s="69">
        <f>VLOOKUP(CP4,'110勞保勞退單日級距表-僑生-請勿更改表內數字'!$B$4:$D$56,3,TRUE)</f>
        <v>0</v>
      </c>
      <c r="DV4" s="69">
        <f>VLOOKUP(CQ4,'110勞保勞退單日級距表-僑生-請勿更改表內數字'!$B$4:$D$56,3,TRUE)</f>
        <v>0</v>
      </c>
      <c r="DW4" s="69">
        <f>VLOOKUP(CR4,'110勞保勞退單日級距表-僑生-請勿更改表內數字'!$B$4:$D$56,3,TRUE)</f>
        <v>0</v>
      </c>
      <c r="DX4" s="69">
        <f>VLOOKUP(CS4,'110勞保勞退單日級距表-僑生-請勿更改表內數字'!$B$4:$D$56,3,TRUE)</f>
        <v>0</v>
      </c>
      <c r="DY4" s="69">
        <f>VLOOKUP(CT4,'110勞保勞退單日級距表-僑生-請勿更改表內數字'!$B$4:$D$56,3,TRUE)</f>
        <v>0</v>
      </c>
      <c r="DZ4" s="69">
        <f>VLOOKUP(CU4,'110勞保勞退單日級距表-僑生-請勿更改表內數字'!$B$4:$D$56,3,TRUE)</f>
        <v>0</v>
      </c>
      <c r="EA4" s="69">
        <f>VLOOKUP(CV4,'110勞保勞退單日級距表-僑生-請勿更改表內數字'!$B$4:$D$56,3,TRUE)</f>
        <v>0</v>
      </c>
      <c r="EB4" s="69">
        <f>VLOOKUP(CW4,'110勞保勞退單日級距表-僑生-請勿更改表內數字'!$B$4:$D$56,3,TRUE)</f>
        <v>0</v>
      </c>
      <c r="EC4" s="69">
        <f>VLOOKUP(CX4,'110勞保勞退單日級距表-僑生-請勿更改表內數字'!$B$4:$D$56,3,TRUE)</f>
        <v>0</v>
      </c>
      <c r="ED4" s="69">
        <f>VLOOKUP(CY4,'110勞保勞退單日級距表-僑生-請勿更改表內數字'!$B$4:$D$56,3,TRUE)</f>
        <v>0</v>
      </c>
      <c r="EE4" s="69">
        <f>VLOOKUP(CZ4,'110勞保勞退單日級距表-僑生-請勿更改表內數字'!$B$4:$D$56,3,TRUE)</f>
        <v>0</v>
      </c>
      <c r="EF4" s="69">
        <f>VLOOKUP(DA4,'110勞保勞退單日級距表-僑生-請勿更改表內數字'!$B$4:$D$56,3,TRUE)</f>
        <v>0</v>
      </c>
      <c r="EG4" s="69">
        <f>VLOOKUP(DB4,'110勞保勞退單日級距表-僑生-請勿更改表內數字'!$B$4:$D$56,3,TRUE)</f>
        <v>0</v>
      </c>
      <c r="EH4" s="69">
        <f>VLOOKUP(DC4,'110勞保勞退單日級距表-僑生-請勿更改表內數字'!$B$4:$D$56,3,TRUE)</f>
        <v>0</v>
      </c>
      <c r="EI4" s="69">
        <f>VLOOKUP(DD4,'110勞保勞退單日級距表-僑生-請勿更改表內數字'!$B$4:$D$56,3,TRUE)</f>
        <v>0</v>
      </c>
      <c r="EJ4" s="69">
        <f>VLOOKUP(DE4,'110勞保勞退單日級距表-僑生-請勿更改表內數字'!$B$4:$D$56,3,TRUE)</f>
        <v>0</v>
      </c>
      <c r="EK4" s="69">
        <f>VLOOKUP(DF4,'110勞保勞退單日級距表-僑生-請勿更改表內數字'!$B$4:$D$56,3,TRUE)</f>
        <v>0</v>
      </c>
      <c r="EL4" s="69">
        <f>VLOOKUP(CB4,'110勞保勞退單日級距表-僑生-請勿更改表內數字'!$B$4:$E$56,4,TRUE)</f>
        <v>0</v>
      </c>
      <c r="EM4" s="69">
        <f>VLOOKUP(CC4,'110勞保勞退單日級距表-僑生-請勿更改表內數字'!$B$4:$E$56,4,TRUE)</f>
        <v>0</v>
      </c>
      <c r="EN4" s="69">
        <f>VLOOKUP(CD4,'110勞保勞退單日級距表-僑生-請勿更改表內數字'!$B$4:$E$56,4,TRUE)</f>
        <v>0</v>
      </c>
      <c r="EO4" s="69">
        <f>VLOOKUP(CE4,'110勞保勞退單日級距表-僑生-請勿更改表內數字'!$B$4:$E$56,4,TRUE)</f>
        <v>0</v>
      </c>
      <c r="EP4" s="69">
        <f>VLOOKUP(CF4,'110勞保勞退單日級距表-僑生-請勿更改表內數字'!$B$4:$E$56,4,TRUE)</f>
        <v>0</v>
      </c>
      <c r="EQ4" s="69">
        <f>VLOOKUP(CG4,'110勞保勞退單日級距表-僑生-請勿更改表內數字'!$B$4:$E$56,4,TRUE)</f>
        <v>0</v>
      </c>
      <c r="ER4" s="69">
        <f>VLOOKUP(CH4,'110勞保勞退單日級距表-僑生-請勿更改表內數字'!$B$4:$E$56,4,TRUE)</f>
        <v>0</v>
      </c>
      <c r="ES4" s="69">
        <f>VLOOKUP(CI4,'110勞保勞退單日級距表-僑生-請勿更改表內數字'!$B$4:$E$56,4,TRUE)</f>
        <v>0</v>
      </c>
      <c r="ET4" s="69">
        <f>VLOOKUP(CJ4,'110勞保勞退單日級距表-僑生-請勿更改表內數字'!$B$4:$E$56,4,TRUE)</f>
        <v>0</v>
      </c>
      <c r="EU4" s="69">
        <f>VLOOKUP(CK4,'110勞保勞退單日級距表-僑生-請勿更改表內數字'!$B$4:$E$56,4,TRUE)</f>
        <v>0</v>
      </c>
      <c r="EV4" s="69">
        <f>VLOOKUP(CL4,'110勞保勞退單日級距表-僑生-請勿更改表內數字'!$B$4:$E$56,4,TRUE)</f>
        <v>0</v>
      </c>
      <c r="EW4" s="69">
        <f>VLOOKUP(CM4,'110勞保勞退單日級距表-僑生-請勿更改表內數字'!$B$4:$E$56,4,TRUE)</f>
        <v>0</v>
      </c>
      <c r="EX4" s="69">
        <f>VLOOKUP(CN4,'110勞保勞退單日級距表-僑生-請勿更改表內數字'!$B$4:$E$56,4,TRUE)</f>
        <v>0</v>
      </c>
      <c r="EY4" s="69">
        <f>VLOOKUP(CO4,'110勞保勞退單日級距表-僑生-請勿更改表內數字'!$B$4:$E$56,4,TRUE)</f>
        <v>0</v>
      </c>
      <c r="EZ4" s="69">
        <f>VLOOKUP(CP4,'110勞保勞退單日級距表-僑生-請勿更改表內數字'!$B$4:$E$56,4,TRUE)</f>
        <v>0</v>
      </c>
      <c r="FA4" s="69">
        <f>VLOOKUP(CQ4,'110勞保勞退單日級距表-僑生-請勿更改表內數字'!$B$4:$E$56,4,TRUE)</f>
        <v>0</v>
      </c>
      <c r="FB4" s="69">
        <f>VLOOKUP(CR4,'110勞保勞退單日級距表-僑生-請勿更改表內數字'!$B$4:$E$56,4,TRUE)</f>
        <v>0</v>
      </c>
      <c r="FC4" s="69">
        <f>VLOOKUP(CS4,'110勞保勞退單日級距表-僑生-請勿更改表內數字'!$B$4:$E$56,4,TRUE)</f>
        <v>0</v>
      </c>
      <c r="FD4" s="69">
        <f>VLOOKUP(CT4,'110勞保勞退單日級距表-僑生-請勿更改表內數字'!$B$4:$E$56,4,TRUE)</f>
        <v>0</v>
      </c>
      <c r="FE4" s="69">
        <f>VLOOKUP(CU4,'110勞保勞退單日級距表-僑生-請勿更改表內數字'!$B$4:$E$56,4,TRUE)</f>
        <v>0</v>
      </c>
      <c r="FF4" s="69">
        <f>VLOOKUP(CV4,'110勞保勞退單日級距表-僑生-請勿更改表內數字'!$B$4:$E$56,4,TRUE)</f>
        <v>0</v>
      </c>
      <c r="FG4" s="69">
        <f>VLOOKUP(CW4,'110勞保勞退單日級距表-僑生-請勿更改表內數字'!$B$4:$E$56,4,TRUE)</f>
        <v>0</v>
      </c>
      <c r="FH4" s="69">
        <f>VLOOKUP(CX4,'110勞保勞退單日級距表-僑生-請勿更改表內數字'!$B$4:$E$56,4,TRUE)</f>
        <v>0</v>
      </c>
      <c r="FI4" s="69">
        <f>VLOOKUP(CY4,'110勞保勞退單日級距表-僑生-請勿更改表內數字'!$B$4:$E$56,4,TRUE)</f>
        <v>0</v>
      </c>
      <c r="FJ4" s="69">
        <f>VLOOKUP(CZ4,'110勞保勞退單日級距表-僑生-請勿更改表內數字'!$B$4:$E$56,4,TRUE)</f>
        <v>0</v>
      </c>
      <c r="FK4" s="69">
        <f>VLOOKUP(DA4,'110勞保勞退單日級距表-僑生-請勿更改表內數字'!$B$4:$E$56,4,TRUE)</f>
        <v>0</v>
      </c>
      <c r="FL4" s="69">
        <f>VLOOKUP(DB4,'110勞保勞退單日級距表-僑生-請勿更改表內數字'!$B$4:$E$56,4,TRUE)</f>
        <v>0</v>
      </c>
      <c r="FM4" s="69">
        <f>VLOOKUP(DC4,'110勞保勞退單日級距表-僑生-請勿更改表內數字'!$B$4:$E$56,4,TRUE)</f>
        <v>0</v>
      </c>
      <c r="FN4" s="69">
        <f>VLOOKUP(DD4,'110勞保勞退單日級距表-僑生-請勿更改表內數字'!$B$4:$E$56,4,TRUE)</f>
        <v>0</v>
      </c>
      <c r="FO4" s="69">
        <f>VLOOKUP(DE4,'110勞保勞退單日級距表-僑生-請勿更改表內數字'!$B$4:$E$56,4,TRUE)</f>
        <v>0</v>
      </c>
      <c r="FP4" s="69">
        <f>VLOOKUP(DF4,'110勞保勞退單日級距表-僑生-請勿更改表內數字'!$B$4:$E$56,4,TRUE)</f>
        <v>0</v>
      </c>
    </row>
    <row r="5" spans="1:172" s="59" customFormat="1">
      <c r="A5" s="61">
        <v>4</v>
      </c>
      <c r="B5" s="104"/>
      <c r="C5" s="104"/>
      <c r="D5" s="105"/>
      <c r="E5" s="105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63"/>
      <c r="AM5" s="63"/>
      <c r="AN5" s="77"/>
      <c r="AO5" s="36">
        <v>160</v>
      </c>
      <c r="AP5" s="62">
        <f t="shared" si="0"/>
        <v>0</v>
      </c>
      <c r="AQ5" s="62">
        <f t="shared" si="1"/>
        <v>0</v>
      </c>
      <c r="AR5" s="62">
        <f t="shared" si="2"/>
        <v>0</v>
      </c>
      <c r="AS5" s="75">
        <f t="shared" si="3"/>
        <v>0</v>
      </c>
      <c r="AT5" s="76">
        <f t="shared" si="7"/>
        <v>0</v>
      </c>
      <c r="AU5" s="75">
        <v>0</v>
      </c>
      <c r="AV5" s="75">
        <f t="shared" si="4"/>
        <v>0</v>
      </c>
      <c r="AW5" s="60">
        <f t="shared" ref="AW5:CA5" si="10">G5*$AO$5</f>
        <v>0</v>
      </c>
      <c r="AX5" s="60">
        <f t="shared" si="10"/>
        <v>0</v>
      </c>
      <c r="AY5" s="60">
        <f t="shared" si="10"/>
        <v>0</v>
      </c>
      <c r="AZ5" s="60">
        <f t="shared" si="10"/>
        <v>0</v>
      </c>
      <c r="BA5" s="60">
        <f t="shared" si="10"/>
        <v>0</v>
      </c>
      <c r="BB5" s="60">
        <f t="shared" si="10"/>
        <v>0</v>
      </c>
      <c r="BC5" s="60">
        <f t="shared" si="10"/>
        <v>0</v>
      </c>
      <c r="BD5" s="60">
        <f t="shared" si="10"/>
        <v>0</v>
      </c>
      <c r="BE5" s="60">
        <f t="shared" si="10"/>
        <v>0</v>
      </c>
      <c r="BF5" s="60">
        <f t="shared" si="10"/>
        <v>0</v>
      </c>
      <c r="BG5" s="60">
        <f t="shared" si="10"/>
        <v>0</v>
      </c>
      <c r="BH5" s="60">
        <f t="shared" si="10"/>
        <v>0</v>
      </c>
      <c r="BI5" s="60">
        <f t="shared" si="10"/>
        <v>0</v>
      </c>
      <c r="BJ5" s="60">
        <f t="shared" si="10"/>
        <v>0</v>
      </c>
      <c r="BK5" s="60">
        <f t="shared" si="10"/>
        <v>0</v>
      </c>
      <c r="BL5" s="60">
        <f t="shared" si="10"/>
        <v>0</v>
      </c>
      <c r="BM5" s="60">
        <f t="shared" si="10"/>
        <v>0</v>
      </c>
      <c r="BN5" s="60">
        <f t="shared" si="10"/>
        <v>0</v>
      </c>
      <c r="BO5" s="60">
        <f t="shared" si="10"/>
        <v>0</v>
      </c>
      <c r="BP5" s="60">
        <f t="shared" si="10"/>
        <v>0</v>
      </c>
      <c r="BQ5" s="60">
        <f t="shared" si="10"/>
        <v>0</v>
      </c>
      <c r="BR5" s="60">
        <f t="shared" si="10"/>
        <v>0</v>
      </c>
      <c r="BS5" s="60">
        <f t="shared" si="10"/>
        <v>0</v>
      </c>
      <c r="BT5" s="60">
        <f t="shared" si="10"/>
        <v>0</v>
      </c>
      <c r="BU5" s="60">
        <f t="shared" si="10"/>
        <v>0</v>
      </c>
      <c r="BV5" s="60">
        <f t="shared" si="10"/>
        <v>0</v>
      </c>
      <c r="BW5" s="60">
        <f t="shared" si="10"/>
        <v>0</v>
      </c>
      <c r="BX5" s="60">
        <f t="shared" si="10"/>
        <v>0</v>
      </c>
      <c r="BY5" s="60">
        <f t="shared" si="10"/>
        <v>0</v>
      </c>
      <c r="BZ5" s="60">
        <f t="shared" si="10"/>
        <v>0</v>
      </c>
      <c r="CA5" s="60">
        <f t="shared" si="10"/>
        <v>0</v>
      </c>
      <c r="CB5" s="69">
        <f t="shared" si="6"/>
        <v>0</v>
      </c>
      <c r="CC5" s="69">
        <f t="shared" si="6"/>
        <v>0</v>
      </c>
      <c r="CD5" s="69">
        <f t="shared" si="6"/>
        <v>0</v>
      </c>
      <c r="CE5" s="69">
        <f t="shared" si="6"/>
        <v>0</v>
      </c>
      <c r="CF5" s="69">
        <f t="shared" si="6"/>
        <v>0</v>
      </c>
      <c r="CG5" s="69">
        <f t="shared" si="6"/>
        <v>0</v>
      </c>
      <c r="CH5" s="69">
        <f t="shared" si="6"/>
        <v>0</v>
      </c>
      <c r="CI5" s="69">
        <f t="shared" si="6"/>
        <v>0</v>
      </c>
      <c r="CJ5" s="69">
        <f t="shared" si="6"/>
        <v>0</v>
      </c>
      <c r="CK5" s="69">
        <f t="shared" si="6"/>
        <v>0</v>
      </c>
      <c r="CL5" s="69">
        <f t="shared" si="6"/>
        <v>0</v>
      </c>
      <c r="CM5" s="69">
        <f t="shared" si="6"/>
        <v>0</v>
      </c>
      <c r="CN5" s="69">
        <f t="shared" si="6"/>
        <v>0</v>
      </c>
      <c r="CO5" s="69">
        <f t="shared" si="6"/>
        <v>0</v>
      </c>
      <c r="CP5" s="69">
        <f t="shared" si="6"/>
        <v>0</v>
      </c>
      <c r="CQ5" s="69">
        <f t="shared" si="6"/>
        <v>0</v>
      </c>
      <c r="CR5" s="69">
        <f t="shared" si="6"/>
        <v>0</v>
      </c>
      <c r="CS5" s="69">
        <f t="shared" si="6"/>
        <v>0</v>
      </c>
      <c r="CT5" s="69">
        <f t="shared" si="6"/>
        <v>0</v>
      </c>
      <c r="CU5" s="69">
        <f t="shared" si="6"/>
        <v>0</v>
      </c>
      <c r="CV5" s="69">
        <f t="shared" si="6"/>
        <v>0</v>
      </c>
      <c r="CW5" s="69">
        <f t="shared" si="6"/>
        <v>0</v>
      </c>
      <c r="CX5" s="69">
        <f t="shared" si="6"/>
        <v>0</v>
      </c>
      <c r="CY5" s="69">
        <f t="shared" si="6"/>
        <v>0</v>
      </c>
      <c r="CZ5" s="69">
        <f t="shared" si="6"/>
        <v>0</v>
      </c>
      <c r="DA5" s="69">
        <f t="shared" si="6"/>
        <v>0</v>
      </c>
      <c r="DB5" s="69">
        <f t="shared" si="6"/>
        <v>0</v>
      </c>
      <c r="DC5" s="69">
        <f t="shared" si="6"/>
        <v>0</v>
      </c>
      <c r="DD5" s="69">
        <f t="shared" si="6"/>
        <v>0</v>
      </c>
      <c r="DE5" s="69">
        <f t="shared" si="6"/>
        <v>0</v>
      </c>
      <c r="DF5" s="69">
        <f t="shared" si="6"/>
        <v>0</v>
      </c>
      <c r="DG5" s="69">
        <f>VLOOKUP(CB5,'110勞保勞退單日級距表-僑生-請勿更改表內數字'!$B$4:$D$56,3,TRUE)</f>
        <v>0</v>
      </c>
      <c r="DH5" s="69">
        <f>VLOOKUP(CC5,'110勞保勞退單日級距表-僑生-請勿更改表內數字'!$B$4:$D$56,3,TRUE)</f>
        <v>0</v>
      </c>
      <c r="DI5" s="69">
        <f>VLOOKUP(CD5,'110勞保勞退單日級距表-僑生-請勿更改表內數字'!$B$4:$D$56,3,TRUE)</f>
        <v>0</v>
      </c>
      <c r="DJ5" s="69">
        <f>VLOOKUP(CE5,'110勞保勞退單日級距表-僑生-請勿更改表內數字'!$B$4:$D$56,3,TRUE)</f>
        <v>0</v>
      </c>
      <c r="DK5" s="69">
        <f>VLOOKUP(CF5,'110勞保勞退單日級距表-僑生-請勿更改表內數字'!$B$4:$D$56,3,TRUE)</f>
        <v>0</v>
      </c>
      <c r="DL5" s="69">
        <f>VLOOKUP(CG5,'110勞保勞退單日級距表-僑生-請勿更改表內數字'!$B$4:$D$56,3,TRUE)</f>
        <v>0</v>
      </c>
      <c r="DM5" s="69">
        <f>VLOOKUP(CH5,'110勞保勞退單日級距表-僑生-請勿更改表內數字'!$B$4:$D$56,3,TRUE)</f>
        <v>0</v>
      </c>
      <c r="DN5" s="69">
        <f>VLOOKUP(CI5,'110勞保勞退單日級距表-僑生-請勿更改表內數字'!$B$4:$D$56,3,TRUE)</f>
        <v>0</v>
      </c>
      <c r="DO5" s="69">
        <f>VLOOKUP(CJ5,'110勞保勞退單日級距表-僑生-請勿更改表內數字'!$B$4:$D$56,3,TRUE)</f>
        <v>0</v>
      </c>
      <c r="DP5" s="69">
        <f>VLOOKUP(CK5,'110勞保勞退單日級距表-僑生-請勿更改表內數字'!$B$4:$D$56,3,TRUE)</f>
        <v>0</v>
      </c>
      <c r="DQ5" s="69">
        <f>VLOOKUP(CL5,'110勞保勞退單日級距表-僑生-請勿更改表內數字'!$B$4:$D$56,3,TRUE)</f>
        <v>0</v>
      </c>
      <c r="DR5" s="69">
        <f>VLOOKUP(CM5,'110勞保勞退單日級距表-僑生-請勿更改表內數字'!$B$4:$D$56,3,TRUE)</f>
        <v>0</v>
      </c>
      <c r="DS5" s="69">
        <f>VLOOKUP(CN5,'110勞保勞退單日級距表-僑生-請勿更改表內數字'!$B$4:$D$56,3,TRUE)</f>
        <v>0</v>
      </c>
      <c r="DT5" s="69">
        <f>VLOOKUP(CO5,'110勞保勞退單日級距表-僑生-請勿更改表內數字'!$B$4:$D$56,3,TRUE)</f>
        <v>0</v>
      </c>
      <c r="DU5" s="69">
        <f>VLOOKUP(CP5,'110勞保勞退單日級距表-僑生-請勿更改表內數字'!$B$4:$D$56,3,TRUE)</f>
        <v>0</v>
      </c>
      <c r="DV5" s="69">
        <f>VLOOKUP(CQ5,'110勞保勞退單日級距表-僑生-請勿更改表內數字'!$B$4:$D$56,3,TRUE)</f>
        <v>0</v>
      </c>
      <c r="DW5" s="69">
        <f>VLOOKUP(CR5,'110勞保勞退單日級距表-僑生-請勿更改表內數字'!$B$4:$D$56,3,TRUE)</f>
        <v>0</v>
      </c>
      <c r="DX5" s="69">
        <f>VLOOKUP(CS5,'110勞保勞退單日級距表-僑生-請勿更改表內數字'!$B$4:$D$56,3,TRUE)</f>
        <v>0</v>
      </c>
      <c r="DY5" s="69">
        <f>VLOOKUP(CT5,'110勞保勞退單日級距表-僑生-請勿更改表內數字'!$B$4:$D$56,3,TRUE)</f>
        <v>0</v>
      </c>
      <c r="DZ5" s="69">
        <f>VLOOKUP(CU5,'110勞保勞退單日級距表-僑生-請勿更改表內數字'!$B$4:$D$56,3,TRUE)</f>
        <v>0</v>
      </c>
      <c r="EA5" s="69">
        <f>VLOOKUP(CV5,'110勞保勞退單日級距表-僑生-請勿更改表內數字'!$B$4:$D$56,3,TRUE)</f>
        <v>0</v>
      </c>
      <c r="EB5" s="69">
        <f>VLOOKUP(CW5,'110勞保勞退單日級距表-僑生-請勿更改表內數字'!$B$4:$D$56,3,TRUE)</f>
        <v>0</v>
      </c>
      <c r="EC5" s="69">
        <f>VLOOKUP(CX5,'110勞保勞退單日級距表-僑生-請勿更改表內數字'!$B$4:$D$56,3,TRUE)</f>
        <v>0</v>
      </c>
      <c r="ED5" s="69">
        <f>VLOOKUP(CY5,'110勞保勞退單日級距表-僑生-請勿更改表內數字'!$B$4:$D$56,3,TRUE)</f>
        <v>0</v>
      </c>
      <c r="EE5" s="69">
        <f>VLOOKUP(CZ5,'110勞保勞退單日級距表-僑生-請勿更改表內數字'!$B$4:$D$56,3,TRUE)</f>
        <v>0</v>
      </c>
      <c r="EF5" s="69">
        <f>VLOOKUP(DA5,'110勞保勞退單日級距表-僑生-請勿更改表內數字'!$B$4:$D$56,3,TRUE)</f>
        <v>0</v>
      </c>
      <c r="EG5" s="69">
        <f>VLOOKUP(DB5,'110勞保勞退單日級距表-僑生-請勿更改表內數字'!$B$4:$D$56,3,TRUE)</f>
        <v>0</v>
      </c>
      <c r="EH5" s="69">
        <f>VLOOKUP(DC5,'110勞保勞退單日級距表-僑生-請勿更改表內數字'!$B$4:$D$56,3,TRUE)</f>
        <v>0</v>
      </c>
      <c r="EI5" s="69">
        <f>VLOOKUP(DD5,'110勞保勞退單日級距表-僑生-請勿更改表內數字'!$B$4:$D$56,3,TRUE)</f>
        <v>0</v>
      </c>
      <c r="EJ5" s="69">
        <f>VLOOKUP(DE5,'110勞保勞退單日級距表-僑生-請勿更改表內數字'!$B$4:$D$56,3,TRUE)</f>
        <v>0</v>
      </c>
      <c r="EK5" s="69">
        <f>VLOOKUP(DF5,'110勞保勞退單日級距表-僑生-請勿更改表內數字'!$B$4:$D$56,3,TRUE)</f>
        <v>0</v>
      </c>
      <c r="EL5" s="69">
        <f>VLOOKUP(CB5,'110勞保勞退單日級距表-僑生-請勿更改表內數字'!$B$4:$E$56,4,TRUE)</f>
        <v>0</v>
      </c>
      <c r="EM5" s="69">
        <f>VLOOKUP(CC5,'110勞保勞退單日級距表-僑生-請勿更改表內數字'!$B$4:$E$56,4,TRUE)</f>
        <v>0</v>
      </c>
      <c r="EN5" s="69">
        <f>VLOOKUP(CD5,'110勞保勞退單日級距表-僑生-請勿更改表內數字'!$B$4:$E$56,4,TRUE)</f>
        <v>0</v>
      </c>
      <c r="EO5" s="69">
        <f>VLOOKUP(CE5,'110勞保勞退單日級距表-僑生-請勿更改表內數字'!$B$4:$E$56,4,TRUE)</f>
        <v>0</v>
      </c>
      <c r="EP5" s="69">
        <f>VLOOKUP(CF5,'110勞保勞退單日級距表-僑生-請勿更改表內數字'!$B$4:$E$56,4,TRUE)</f>
        <v>0</v>
      </c>
      <c r="EQ5" s="69">
        <f>VLOOKUP(CG5,'110勞保勞退單日級距表-僑生-請勿更改表內數字'!$B$4:$E$56,4,TRUE)</f>
        <v>0</v>
      </c>
      <c r="ER5" s="69">
        <f>VLOOKUP(CH5,'110勞保勞退單日級距表-僑生-請勿更改表內數字'!$B$4:$E$56,4,TRUE)</f>
        <v>0</v>
      </c>
      <c r="ES5" s="69">
        <f>VLOOKUP(CI5,'110勞保勞退單日級距表-僑生-請勿更改表內數字'!$B$4:$E$56,4,TRUE)</f>
        <v>0</v>
      </c>
      <c r="ET5" s="69">
        <f>VLOOKUP(CJ5,'110勞保勞退單日級距表-僑生-請勿更改表內數字'!$B$4:$E$56,4,TRUE)</f>
        <v>0</v>
      </c>
      <c r="EU5" s="69">
        <f>VLOOKUP(CK5,'110勞保勞退單日級距表-僑生-請勿更改表內數字'!$B$4:$E$56,4,TRUE)</f>
        <v>0</v>
      </c>
      <c r="EV5" s="69">
        <f>VLOOKUP(CL5,'110勞保勞退單日級距表-僑生-請勿更改表內數字'!$B$4:$E$56,4,TRUE)</f>
        <v>0</v>
      </c>
      <c r="EW5" s="69">
        <f>VLOOKUP(CM5,'110勞保勞退單日級距表-僑生-請勿更改表內數字'!$B$4:$E$56,4,TRUE)</f>
        <v>0</v>
      </c>
      <c r="EX5" s="69">
        <f>VLOOKUP(CN5,'110勞保勞退單日級距表-僑生-請勿更改表內數字'!$B$4:$E$56,4,TRUE)</f>
        <v>0</v>
      </c>
      <c r="EY5" s="69">
        <f>VLOOKUP(CO5,'110勞保勞退單日級距表-僑生-請勿更改表內數字'!$B$4:$E$56,4,TRUE)</f>
        <v>0</v>
      </c>
      <c r="EZ5" s="69">
        <f>VLOOKUP(CP5,'110勞保勞退單日級距表-僑生-請勿更改表內數字'!$B$4:$E$56,4,TRUE)</f>
        <v>0</v>
      </c>
      <c r="FA5" s="69">
        <f>VLOOKUP(CQ5,'110勞保勞退單日級距表-僑生-請勿更改表內數字'!$B$4:$E$56,4,TRUE)</f>
        <v>0</v>
      </c>
      <c r="FB5" s="69">
        <f>VLOOKUP(CR5,'110勞保勞退單日級距表-僑生-請勿更改表內數字'!$B$4:$E$56,4,TRUE)</f>
        <v>0</v>
      </c>
      <c r="FC5" s="69">
        <f>VLOOKUP(CS5,'110勞保勞退單日級距表-僑生-請勿更改表內數字'!$B$4:$E$56,4,TRUE)</f>
        <v>0</v>
      </c>
      <c r="FD5" s="69">
        <f>VLOOKUP(CT5,'110勞保勞退單日級距表-僑生-請勿更改表內數字'!$B$4:$E$56,4,TRUE)</f>
        <v>0</v>
      </c>
      <c r="FE5" s="69">
        <f>VLOOKUP(CU5,'110勞保勞退單日級距表-僑生-請勿更改表內數字'!$B$4:$E$56,4,TRUE)</f>
        <v>0</v>
      </c>
      <c r="FF5" s="69">
        <f>VLOOKUP(CV5,'110勞保勞退單日級距表-僑生-請勿更改表內數字'!$B$4:$E$56,4,TRUE)</f>
        <v>0</v>
      </c>
      <c r="FG5" s="69">
        <f>VLOOKUP(CW5,'110勞保勞退單日級距表-僑生-請勿更改表內數字'!$B$4:$E$56,4,TRUE)</f>
        <v>0</v>
      </c>
      <c r="FH5" s="69">
        <f>VLOOKUP(CX5,'110勞保勞退單日級距表-僑生-請勿更改表內數字'!$B$4:$E$56,4,TRUE)</f>
        <v>0</v>
      </c>
      <c r="FI5" s="69">
        <f>VLOOKUP(CY5,'110勞保勞退單日級距表-僑生-請勿更改表內數字'!$B$4:$E$56,4,TRUE)</f>
        <v>0</v>
      </c>
      <c r="FJ5" s="69">
        <f>VLOOKUP(CZ5,'110勞保勞退單日級距表-僑生-請勿更改表內數字'!$B$4:$E$56,4,TRUE)</f>
        <v>0</v>
      </c>
      <c r="FK5" s="69">
        <f>VLOOKUP(DA5,'110勞保勞退單日級距表-僑生-請勿更改表內數字'!$B$4:$E$56,4,TRUE)</f>
        <v>0</v>
      </c>
      <c r="FL5" s="69">
        <f>VLOOKUP(DB5,'110勞保勞退單日級距表-僑生-請勿更改表內數字'!$B$4:$E$56,4,TRUE)</f>
        <v>0</v>
      </c>
      <c r="FM5" s="69">
        <f>VLOOKUP(DC5,'110勞保勞退單日級距表-僑生-請勿更改表內數字'!$B$4:$E$56,4,TRUE)</f>
        <v>0</v>
      </c>
      <c r="FN5" s="69">
        <f>VLOOKUP(DD5,'110勞保勞退單日級距表-僑生-請勿更改表內數字'!$B$4:$E$56,4,TRUE)</f>
        <v>0</v>
      </c>
      <c r="FO5" s="69">
        <f>VLOOKUP(DE5,'110勞保勞退單日級距表-僑生-請勿更改表內數字'!$B$4:$E$56,4,TRUE)</f>
        <v>0</v>
      </c>
      <c r="FP5" s="69">
        <f>VLOOKUP(DF5,'110勞保勞退單日級距表-僑生-請勿更改表內數字'!$B$4:$E$56,4,TRUE)</f>
        <v>0</v>
      </c>
    </row>
    <row r="6" spans="1:172" s="59" customFormat="1" ht="15.6" customHeight="1">
      <c r="A6" s="61">
        <v>5</v>
      </c>
      <c r="B6" s="104"/>
      <c r="C6" s="104"/>
      <c r="D6" s="105"/>
      <c r="E6" s="105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63"/>
      <c r="AM6" s="63"/>
      <c r="AN6" s="66"/>
      <c r="AO6" s="36">
        <v>160</v>
      </c>
      <c r="AP6" s="62">
        <f t="shared" si="0"/>
        <v>0</v>
      </c>
      <c r="AQ6" s="62">
        <f t="shared" si="1"/>
        <v>0</v>
      </c>
      <c r="AR6" s="62">
        <f t="shared" si="2"/>
        <v>0</v>
      </c>
      <c r="AS6" s="75">
        <f t="shared" si="3"/>
        <v>0</v>
      </c>
      <c r="AT6" s="76">
        <f t="shared" si="7"/>
        <v>0</v>
      </c>
      <c r="AU6" s="75">
        <v>0</v>
      </c>
      <c r="AV6" s="75">
        <f t="shared" si="4"/>
        <v>0</v>
      </c>
      <c r="AW6" s="69">
        <f t="shared" ref="AW6:CA6" si="11">G6*$AO$6</f>
        <v>0</v>
      </c>
      <c r="AX6" s="69">
        <f t="shared" si="11"/>
        <v>0</v>
      </c>
      <c r="AY6" s="69">
        <f t="shared" si="11"/>
        <v>0</v>
      </c>
      <c r="AZ6" s="69">
        <f t="shared" si="11"/>
        <v>0</v>
      </c>
      <c r="BA6" s="69">
        <f t="shared" si="11"/>
        <v>0</v>
      </c>
      <c r="BB6" s="69">
        <f t="shared" si="11"/>
        <v>0</v>
      </c>
      <c r="BC6" s="69">
        <f t="shared" si="11"/>
        <v>0</v>
      </c>
      <c r="BD6" s="69">
        <f t="shared" si="11"/>
        <v>0</v>
      </c>
      <c r="BE6" s="69">
        <f t="shared" si="11"/>
        <v>0</v>
      </c>
      <c r="BF6" s="69">
        <f t="shared" si="11"/>
        <v>0</v>
      </c>
      <c r="BG6" s="69">
        <f t="shared" si="11"/>
        <v>0</v>
      </c>
      <c r="BH6" s="69">
        <f t="shared" si="11"/>
        <v>0</v>
      </c>
      <c r="BI6" s="69">
        <f t="shared" si="11"/>
        <v>0</v>
      </c>
      <c r="BJ6" s="69">
        <f t="shared" si="11"/>
        <v>0</v>
      </c>
      <c r="BK6" s="69">
        <f t="shared" si="11"/>
        <v>0</v>
      </c>
      <c r="BL6" s="69">
        <f t="shared" si="11"/>
        <v>0</v>
      </c>
      <c r="BM6" s="69">
        <f t="shared" si="11"/>
        <v>0</v>
      </c>
      <c r="BN6" s="69">
        <f t="shared" si="11"/>
        <v>0</v>
      </c>
      <c r="BO6" s="69">
        <f t="shared" si="11"/>
        <v>0</v>
      </c>
      <c r="BP6" s="69">
        <f t="shared" si="11"/>
        <v>0</v>
      </c>
      <c r="BQ6" s="69">
        <f t="shared" si="11"/>
        <v>0</v>
      </c>
      <c r="BR6" s="69">
        <f t="shared" si="11"/>
        <v>0</v>
      </c>
      <c r="BS6" s="69">
        <f t="shared" si="11"/>
        <v>0</v>
      </c>
      <c r="BT6" s="69">
        <f t="shared" si="11"/>
        <v>0</v>
      </c>
      <c r="BU6" s="69">
        <f t="shared" si="11"/>
        <v>0</v>
      </c>
      <c r="BV6" s="69">
        <f t="shared" si="11"/>
        <v>0</v>
      </c>
      <c r="BW6" s="69">
        <f t="shared" si="11"/>
        <v>0</v>
      </c>
      <c r="BX6" s="69">
        <f t="shared" si="11"/>
        <v>0</v>
      </c>
      <c r="BY6" s="69">
        <f t="shared" si="11"/>
        <v>0</v>
      </c>
      <c r="BZ6" s="69">
        <f t="shared" si="11"/>
        <v>0</v>
      </c>
      <c r="CA6" s="69">
        <f t="shared" si="11"/>
        <v>0</v>
      </c>
      <c r="CB6" s="69">
        <f t="shared" si="6"/>
        <v>0</v>
      </c>
      <c r="CC6" s="69">
        <f t="shared" si="6"/>
        <v>0</v>
      </c>
      <c r="CD6" s="69">
        <f t="shared" si="6"/>
        <v>0</v>
      </c>
      <c r="CE6" s="69">
        <f t="shared" si="6"/>
        <v>0</v>
      </c>
      <c r="CF6" s="69">
        <f t="shared" si="6"/>
        <v>0</v>
      </c>
      <c r="CG6" s="69">
        <f t="shared" si="6"/>
        <v>0</v>
      </c>
      <c r="CH6" s="69">
        <f t="shared" si="6"/>
        <v>0</v>
      </c>
      <c r="CI6" s="69">
        <f t="shared" si="6"/>
        <v>0</v>
      </c>
      <c r="CJ6" s="69">
        <f t="shared" si="6"/>
        <v>0</v>
      </c>
      <c r="CK6" s="69">
        <f t="shared" si="6"/>
        <v>0</v>
      </c>
      <c r="CL6" s="69">
        <f t="shared" si="6"/>
        <v>0</v>
      </c>
      <c r="CM6" s="69">
        <f t="shared" si="6"/>
        <v>0</v>
      </c>
      <c r="CN6" s="69">
        <f t="shared" si="6"/>
        <v>0</v>
      </c>
      <c r="CO6" s="69">
        <f t="shared" si="6"/>
        <v>0</v>
      </c>
      <c r="CP6" s="69">
        <f t="shared" si="6"/>
        <v>0</v>
      </c>
      <c r="CQ6" s="69">
        <f t="shared" si="6"/>
        <v>0</v>
      </c>
      <c r="CR6" s="69">
        <f t="shared" si="6"/>
        <v>0</v>
      </c>
      <c r="CS6" s="69">
        <f t="shared" si="6"/>
        <v>0</v>
      </c>
      <c r="CT6" s="69">
        <f t="shared" si="6"/>
        <v>0</v>
      </c>
      <c r="CU6" s="69">
        <f t="shared" si="6"/>
        <v>0</v>
      </c>
      <c r="CV6" s="69">
        <f t="shared" si="6"/>
        <v>0</v>
      </c>
      <c r="CW6" s="69">
        <f t="shared" si="6"/>
        <v>0</v>
      </c>
      <c r="CX6" s="69">
        <f t="shared" si="6"/>
        <v>0</v>
      </c>
      <c r="CY6" s="69">
        <f t="shared" si="6"/>
        <v>0</v>
      </c>
      <c r="CZ6" s="69">
        <f t="shared" si="6"/>
        <v>0</v>
      </c>
      <c r="DA6" s="69">
        <f t="shared" si="6"/>
        <v>0</v>
      </c>
      <c r="DB6" s="69">
        <f t="shared" si="6"/>
        <v>0</v>
      </c>
      <c r="DC6" s="69">
        <f t="shared" si="6"/>
        <v>0</v>
      </c>
      <c r="DD6" s="69">
        <f t="shared" si="6"/>
        <v>0</v>
      </c>
      <c r="DE6" s="69">
        <f t="shared" si="6"/>
        <v>0</v>
      </c>
      <c r="DF6" s="69">
        <f t="shared" si="6"/>
        <v>0</v>
      </c>
      <c r="DG6" s="69">
        <f>VLOOKUP(CB6,'110勞保勞退單日級距表-僑生-請勿更改表內數字'!$B$4:$D$56,3,TRUE)</f>
        <v>0</v>
      </c>
      <c r="DH6" s="69">
        <f>VLOOKUP(CC6,'110勞保勞退單日級距表-僑生-請勿更改表內數字'!$B$4:$D$56,3,TRUE)</f>
        <v>0</v>
      </c>
      <c r="DI6" s="69">
        <f>VLOOKUP(CD6,'110勞保勞退單日級距表-僑生-請勿更改表內數字'!$B$4:$D$56,3,TRUE)</f>
        <v>0</v>
      </c>
      <c r="DJ6" s="69">
        <f>VLOOKUP(CE6,'110勞保勞退單日級距表-僑生-請勿更改表內數字'!$B$4:$D$56,3,TRUE)</f>
        <v>0</v>
      </c>
      <c r="DK6" s="69">
        <f>VLOOKUP(CF6,'110勞保勞退單日級距表-僑生-請勿更改表內數字'!$B$4:$D$56,3,TRUE)</f>
        <v>0</v>
      </c>
      <c r="DL6" s="69">
        <f>VLOOKUP(CG6,'110勞保勞退單日級距表-僑生-請勿更改表內數字'!$B$4:$D$56,3,TRUE)</f>
        <v>0</v>
      </c>
      <c r="DM6" s="69">
        <f>VLOOKUP(CH6,'110勞保勞退單日級距表-僑生-請勿更改表內數字'!$B$4:$D$56,3,TRUE)</f>
        <v>0</v>
      </c>
      <c r="DN6" s="69">
        <f>VLOOKUP(CI6,'110勞保勞退單日級距表-僑生-請勿更改表內數字'!$B$4:$D$56,3,TRUE)</f>
        <v>0</v>
      </c>
      <c r="DO6" s="69">
        <f>VLOOKUP(CJ6,'110勞保勞退單日級距表-僑生-請勿更改表內數字'!$B$4:$D$56,3,TRUE)</f>
        <v>0</v>
      </c>
      <c r="DP6" s="69">
        <f>VLOOKUP(CK6,'110勞保勞退單日級距表-僑生-請勿更改表內數字'!$B$4:$D$56,3,TRUE)</f>
        <v>0</v>
      </c>
      <c r="DQ6" s="69">
        <f>VLOOKUP(CL6,'110勞保勞退單日級距表-僑生-請勿更改表內數字'!$B$4:$D$56,3,TRUE)</f>
        <v>0</v>
      </c>
      <c r="DR6" s="69">
        <f>VLOOKUP(CM6,'110勞保勞退單日級距表-僑生-請勿更改表內數字'!$B$4:$D$56,3,TRUE)</f>
        <v>0</v>
      </c>
      <c r="DS6" s="69">
        <f>VLOOKUP(CN6,'110勞保勞退單日級距表-僑生-請勿更改表內數字'!$B$4:$D$56,3,TRUE)</f>
        <v>0</v>
      </c>
      <c r="DT6" s="69">
        <f>VLOOKUP(CO6,'110勞保勞退單日級距表-僑生-請勿更改表內數字'!$B$4:$D$56,3,TRUE)</f>
        <v>0</v>
      </c>
      <c r="DU6" s="69">
        <f>VLOOKUP(CP6,'110勞保勞退單日級距表-僑生-請勿更改表內數字'!$B$4:$D$56,3,TRUE)</f>
        <v>0</v>
      </c>
      <c r="DV6" s="69">
        <f>VLOOKUP(CQ6,'110勞保勞退單日級距表-僑生-請勿更改表內數字'!$B$4:$D$56,3,TRUE)</f>
        <v>0</v>
      </c>
      <c r="DW6" s="69">
        <f>VLOOKUP(CR6,'110勞保勞退單日級距表-僑生-請勿更改表內數字'!$B$4:$D$56,3,TRUE)</f>
        <v>0</v>
      </c>
      <c r="DX6" s="69">
        <f>VLOOKUP(CS6,'110勞保勞退單日級距表-僑生-請勿更改表內數字'!$B$4:$D$56,3,TRUE)</f>
        <v>0</v>
      </c>
      <c r="DY6" s="69">
        <f>VLOOKUP(CT6,'110勞保勞退單日級距表-僑生-請勿更改表內數字'!$B$4:$D$56,3,TRUE)</f>
        <v>0</v>
      </c>
      <c r="DZ6" s="69">
        <f>VLOOKUP(CU6,'110勞保勞退單日級距表-僑生-請勿更改表內數字'!$B$4:$D$56,3,TRUE)</f>
        <v>0</v>
      </c>
      <c r="EA6" s="69">
        <f>VLOOKUP(CV6,'110勞保勞退單日級距表-僑生-請勿更改表內數字'!$B$4:$D$56,3,TRUE)</f>
        <v>0</v>
      </c>
      <c r="EB6" s="69">
        <f>VLOOKUP(CW6,'110勞保勞退單日級距表-僑生-請勿更改表內數字'!$B$4:$D$56,3,TRUE)</f>
        <v>0</v>
      </c>
      <c r="EC6" s="69">
        <f>VLOOKUP(CX6,'110勞保勞退單日級距表-僑生-請勿更改表內數字'!$B$4:$D$56,3,TRUE)</f>
        <v>0</v>
      </c>
      <c r="ED6" s="69">
        <f>VLOOKUP(CY6,'110勞保勞退單日級距表-僑生-請勿更改表內數字'!$B$4:$D$56,3,TRUE)</f>
        <v>0</v>
      </c>
      <c r="EE6" s="69">
        <f>VLOOKUP(CZ6,'110勞保勞退單日級距表-僑生-請勿更改表內數字'!$B$4:$D$56,3,TRUE)</f>
        <v>0</v>
      </c>
      <c r="EF6" s="69">
        <f>VLOOKUP(DA6,'110勞保勞退單日級距表-僑生-請勿更改表內數字'!$B$4:$D$56,3,TRUE)</f>
        <v>0</v>
      </c>
      <c r="EG6" s="69">
        <f>VLOOKUP(DB6,'110勞保勞退單日級距表-僑生-請勿更改表內數字'!$B$4:$D$56,3,TRUE)</f>
        <v>0</v>
      </c>
      <c r="EH6" s="69">
        <f>VLOOKUP(DC6,'110勞保勞退單日級距表-僑生-請勿更改表內數字'!$B$4:$D$56,3,TRUE)</f>
        <v>0</v>
      </c>
      <c r="EI6" s="69">
        <f>VLOOKUP(DD6,'110勞保勞退單日級距表-僑生-請勿更改表內數字'!$B$4:$D$56,3,TRUE)</f>
        <v>0</v>
      </c>
      <c r="EJ6" s="69">
        <f>VLOOKUP(DE6,'110勞保勞退單日級距表-僑生-請勿更改表內數字'!$B$4:$D$56,3,TRUE)</f>
        <v>0</v>
      </c>
      <c r="EK6" s="69">
        <f>VLOOKUP(DF6,'110勞保勞退單日級距表-僑生-請勿更改表內數字'!$B$4:$D$56,3,TRUE)</f>
        <v>0</v>
      </c>
      <c r="EL6" s="69">
        <f>VLOOKUP(CB6,'110勞保勞退單日級距表-僑生-請勿更改表內數字'!$B$4:$E$56,4,TRUE)</f>
        <v>0</v>
      </c>
      <c r="EM6" s="69">
        <f>VLOOKUP(CC6,'110勞保勞退單日級距表-僑生-請勿更改表內數字'!$B$4:$E$56,4,TRUE)</f>
        <v>0</v>
      </c>
      <c r="EN6" s="69">
        <f>VLOOKUP(CD6,'110勞保勞退單日級距表-僑生-請勿更改表內數字'!$B$4:$E$56,4,TRUE)</f>
        <v>0</v>
      </c>
      <c r="EO6" s="69">
        <f>VLOOKUP(CE6,'110勞保勞退單日級距表-僑生-請勿更改表內數字'!$B$4:$E$56,4,TRUE)</f>
        <v>0</v>
      </c>
      <c r="EP6" s="69">
        <f>VLOOKUP(CF6,'110勞保勞退單日級距表-僑生-請勿更改表內數字'!$B$4:$E$56,4,TRUE)</f>
        <v>0</v>
      </c>
      <c r="EQ6" s="69">
        <f>VLOOKUP(CG6,'110勞保勞退單日級距表-僑生-請勿更改表內數字'!$B$4:$E$56,4,TRUE)</f>
        <v>0</v>
      </c>
      <c r="ER6" s="69">
        <f>VLOOKUP(CH6,'110勞保勞退單日級距表-僑生-請勿更改表內數字'!$B$4:$E$56,4,TRUE)</f>
        <v>0</v>
      </c>
      <c r="ES6" s="69">
        <f>VLOOKUP(CI6,'110勞保勞退單日級距表-僑生-請勿更改表內數字'!$B$4:$E$56,4,TRUE)</f>
        <v>0</v>
      </c>
      <c r="ET6" s="69">
        <f>VLOOKUP(CJ6,'110勞保勞退單日級距表-僑生-請勿更改表內數字'!$B$4:$E$56,4,TRUE)</f>
        <v>0</v>
      </c>
      <c r="EU6" s="69">
        <f>VLOOKUP(CK6,'110勞保勞退單日級距表-僑生-請勿更改表內數字'!$B$4:$E$56,4,TRUE)</f>
        <v>0</v>
      </c>
      <c r="EV6" s="69">
        <f>VLOOKUP(CL6,'110勞保勞退單日級距表-僑生-請勿更改表內數字'!$B$4:$E$56,4,TRUE)</f>
        <v>0</v>
      </c>
      <c r="EW6" s="69">
        <f>VLOOKUP(CM6,'110勞保勞退單日級距表-僑生-請勿更改表內數字'!$B$4:$E$56,4,TRUE)</f>
        <v>0</v>
      </c>
      <c r="EX6" s="69">
        <f>VLOOKUP(CN6,'110勞保勞退單日級距表-僑生-請勿更改表內數字'!$B$4:$E$56,4,TRUE)</f>
        <v>0</v>
      </c>
      <c r="EY6" s="69">
        <f>VLOOKUP(CO6,'110勞保勞退單日級距表-僑生-請勿更改表內數字'!$B$4:$E$56,4,TRUE)</f>
        <v>0</v>
      </c>
      <c r="EZ6" s="69">
        <f>VLOOKUP(CP6,'110勞保勞退單日級距表-僑生-請勿更改表內數字'!$B$4:$E$56,4,TRUE)</f>
        <v>0</v>
      </c>
      <c r="FA6" s="69">
        <f>VLOOKUP(CQ6,'110勞保勞退單日級距表-僑生-請勿更改表內數字'!$B$4:$E$56,4,TRUE)</f>
        <v>0</v>
      </c>
      <c r="FB6" s="69">
        <f>VLOOKUP(CR6,'110勞保勞退單日級距表-僑生-請勿更改表內數字'!$B$4:$E$56,4,TRUE)</f>
        <v>0</v>
      </c>
      <c r="FC6" s="69">
        <f>VLOOKUP(CS6,'110勞保勞退單日級距表-僑生-請勿更改表內數字'!$B$4:$E$56,4,TRUE)</f>
        <v>0</v>
      </c>
      <c r="FD6" s="69">
        <f>VLOOKUP(CT6,'110勞保勞退單日級距表-僑生-請勿更改表內數字'!$B$4:$E$56,4,TRUE)</f>
        <v>0</v>
      </c>
      <c r="FE6" s="69">
        <f>VLOOKUP(CU6,'110勞保勞退單日級距表-僑生-請勿更改表內數字'!$B$4:$E$56,4,TRUE)</f>
        <v>0</v>
      </c>
      <c r="FF6" s="69">
        <f>VLOOKUP(CV6,'110勞保勞退單日級距表-僑生-請勿更改表內數字'!$B$4:$E$56,4,TRUE)</f>
        <v>0</v>
      </c>
      <c r="FG6" s="69">
        <f>VLOOKUP(CW6,'110勞保勞退單日級距表-僑生-請勿更改表內數字'!$B$4:$E$56,4,TRUE)</f>
        <v>0</v>
      </c>
      <c r="FH6" s="69">
        <f>VLOOKUP(CX6,'110勞保勞退單日級距表-僑生-請勿更改表內數字'!$B$4:$E$56,4,TRUE)</f>
        <v>0</v>
      </c>
      <c r="FI6" s="69">
        <f>VLOOKUP(CY6,'110勞保勞退單日級距表-僑生-請勿更改表內數字'!$B$4:$E$56,4,TRUE)</f>
        <v>0</v>
      </c>
      <c r="FJ6" s="69">
        <f>VLOOKUP(CZ6,'110勞保勞退單日級距表-僑生-請勿更改表內數字'!$B$4:$E$56,4,TRUE)</f>
        <v>0</v>
      </c>
      <c r="FK6" s="69">
        <f>VLOOKUP(DA6,'110勞保勞退單日級距表-僑生-請勿更改表內數字'!$B$4:$E$56,4,TRUE)</f>
        <v>0</v>
      </c>
      <c r="FL6" s="69">
        <f>VLOOKUP(DB6,'110勞保勞退單日級距表-僑生-請勿更改表內數字'!$B$4:$E$56,4,TRUE)</f>
        <v>0</v>
      </c>
      <c r="FM6" s="69">
        <f>VLOOKUP(DC6,'110勞保勞退單日級距表-僑生-請勿更改表內數字'!$B$4:$E$56,4,TRUE)</f>
        <v>0</v>
      </c>
      <c r="FN6" s="69">
        <f>VLOOKUP(DD6,'110勞保勞退單日級距表-僑生-請勿更改表內數字'!$B$4:$E$56,4,TRUE)</f>
        <v>0</v>
      </c>
      <c r="FO6" s="69">
        <f>VLOOKUP(DE6,'110勞保勞退單日級距表-僑生-請勿更改表內數字'!$B$4:$E$56,4,TRUE)</f>
        <v>0</v>
      </c>
      <c r="FP6" s="69">
        <f>VLOOKUP(DF6,'110勞保勞退單日級距表-僑生-請勿更改表內數字'!$B$4:$E$56,4,TRUE)</f>
        <v>0</v>
      </c>
    </row>
    <row r="7" spans="1:172" s="48" customFormat="1">
      <c r="A7" s="61">
        <v>6</v>
      </c>
      <c r="B7" s="102"/>
      <c r="C7" s="102"/>
      <c r="D7" s="103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65"/>
      <c r="AM7" s="61"/>
      <c r="AN7" s="66"/>
      <c r="AO7" s="36"/>
      <c r="AP7" s="62">
        <f t="shared" si="0"/>
        <v>0</v>
      </c>
      <c r="AQ7" s="62">
        <f t="shared" si="1"/>
        <v>0</v>
      </c>
      <c r="AR7" s="62">
        <f t="shared" si="2"/>
        <v>0</v>
      </c>
      <c r="AS7" s="75">
        <f t="shared" si="3"/>
        <v>0</v>
      </c>
      <c r="AT7" s="76">
        <f t="shared" si="7"/>
        <v>0</v>
      </c>
      <c r="AU7" s="75">
        <v>0</v>
      </c>
      <c r="AV7" s="75">
        <f t="shared" si="4"/>
        <v>0</v>
      </c>
      <c r="AW7" s="69">
        <f t="shared" ref="AW7:CA7" si="12">G7*$AO$7</f>
        <v>0</v>
      </c>
      <c r="AX7" s="69">
        <f t="shared" si="12"/>
        <v>0</v>
      </c>
      <c r="AY7" s="69">
        <f t="shared" si="12"/>
        <v>0</v>
      </c>
      <c r="AZ7" s="69">
        <f t="shared" si="12"/>
        <v>0</v>
      </c>
      <c r="BA7" s="69">
        <f t="shared" si="12"/>
        <v>0</v>
      </c>
      <c r="BB7" s="69">
        <f t="shared" si="12"/>
        <v>0</v>
      </c>
      <c r="BC7" s="69">
        <f t="shared" si="12"/>
        <v>0</v>
      </c>
      <c r="BD7" s="69">
        <f t="shared" si="12"/>
        <v>0</v>
      </c>
      <c r="BE7" s="69">
        <f t="shared" si="12"/>
        <v>0</v>
      </c>
      <c r="BF7" s="69">
        <f t="shared" si="12"/>
        <v>0</v>
      </c>
      <c r="BG7" s="69">
        <f t="shared" si="12"/>
        <v>0</v>
      </c>
      <c r="BH7" s="69">
        <f t="shared" si="12"/>
        <v>0</v>
      </c>
      <c r="BI7" s="69">
        <f t="shared" si="12"/>
        <v>0</v>
      </c>
      <c r="BJ7" s="69">
        <f t="shared" si="12"/>
        <v>0</v>
      </c>
      <c r="BK7" s="69">
        <f t="shared" si="12"/>
        <v>0</v>
      </c>
      <c r="BL7" s="69">
        <f t="shared" si="12"/>
        <v>0</v>
      </c>
      <c r="BM7" s="69">
        <f t="shared" si="12"/>
        <v>0</v>
      </c>
      <c r="BN7" s="69">
        <f t="shared" si="12"/>
        <v>0</v>
      </c>
      <c r="BO7" s="69">
        <f t="shared" si="12"/>
        <v>0</v>
      </c>
      <c r="BP7" s="69">
        <f t="shared" si="12"/>
        <v>0</v>
      </c>
      <c r="BQ7" s="69">
        <f t="shared" si="12"/>
        <v>0</v>
      </c>
      <c r="BR7" s="69">
        <f t="shared" si="12"/>
        <v>0</v>
      </c>
      <c r="BS7" s="69">
        <f t="shared" si="12"/>
        <v>0</v>
      </c>
      <c r="BT7" s="69">
        <f t="shared" si="12"/>
        <v>0</v>
      </c>
      <c r="BU7" s="69">
        <f t="shared" si="12"/>
        <v>0</v>
      </c>
      <c r="BV7" s="69">
        <f t="shared" si="12"/>
        <v>0</v>
      </c>
      <c r="BW7" s="69">
        <f t="shared" si="12"/>
        <v>0</v>
      </c>
      <c r="BX7" s="69">
        <f t="shared" si="12"/>
        <v>0</v>
      </c>
      <c r="BY7" s="69">
        <f t="shared" si="12"/>
        <v>0</v>
      </c>
      <c r="BZ7" s="69">
        <f t="shared" si="12"/>
        <v>0</v>
      </c>
      <c r="CA7" s="69">
        <f t="shared" si="12"/>
        <v>0</v>
      </c>
      <c r="CB7" s="69">
        <f t="shared" si="6"/>
        <v>0</v>
      </c>
      <c r="CC7" s="69">
        <f t="shared" si="6"/>
        <v>0</v>
      </c>
      <c r="CD7" s="69">
        <f t="shared" si="6"/>
        <v>0</v>
      </c>
      <c r="CE7" s="69">
        <f t="shared" si="6"/>
        <v>0</v>
      </c>
      <c r="CF7" s="69">
        <f t="shared" si="6"/>
        <v>0</v>
      </c>
      <c r="CG7" s="69">
        <f t="shared" si="6"/>
        <v>0</v>
      </c>
      <c r="CH7" s="69">
        <f t="shared" si="6"/>
        <v>0</v>
      </c>
      <c r="CI7" s="69">
        <f t="shared" si="6"/>
        <v>0</v>
      </c>
      <c r="CJ7" s="69">
        <f t="shared" si="6"/>
        <v>0</v>
      </c>
      <c r="CK7" s="69">
        <f t="shared" si="6"/>
        <v>0</v>
      </c>
      <c r="CL7" s="69">
        <f t="shared" si="6"/>
        <v>0</v>
      </c>
      <c r="CM7" s="69">
        <f t="shared" si="6"/>
        <v>0</v>
      </c>
      <c r="CN7" s="69">
        <f t="shared" si="6"/>
        <v>0</v>
      </c>
      <c r="CO7" s="69">
        <f t="shared" si="6"/>
        <v>0</v>
      </c>
      <c r="CP7" s="69">
        <f t="shared" si="6"/>
        <v>0</v>
      </c>
      <c r="CQ7" s="69">
        <f t="shared" si="6"/>
        <v>0</v>
      </c>
      <c r="CR7" s="69">
        <f t="shared" si="6"/>
        <v>0</v>
      </c>
      <c r="CS7" s="69">
        <f t="shared" si="6"/>
        <v>0</v>
      </c>
      <c r="CT7" s="69">
        <f t="shared" si="6"/>
        <v>0</v>
      </c>
      <c r="CU7" s="69">
        <f t="shared" si="6"/>
        <v>0</v>
      </c>
      <c r="CV7" s="69">
        <f t="shared" si="6"/>
        <v>0</v>
      </c>
      <c r="CW7" s="69">
        <f t="shared" si="6"/>
        <v>0</v>
      </c>
      <c r="CX7" s="69">
        <f t="shared" si="6"/>
        <v>0</v>
      </c>
      <c r="CY7" s="69">
        <f t="shared" si="6"/>
        <v>0</v>
      </c>
      <c r="CZ7" s="69">
        <f t="shared" si="6"/>
        <v>0</v>
      </c>
      <c r="DA7" s="69">
        <f t="shared" si="6"/>
        <v>0</v>
      </c>
      <c r="DB7" s="69">
        <f t="shared" si="6"/>
        <v>0</v>
      </c>
      <c r="DC7" s="69">
        <f t="shared" si="6"/>
        <v>0</v>
      </c>
      <c r="DD7" s="69">
        <f t="shared" si="6"/>
        <v>0</v>
      </c>
      <c r="DE7" s="69">
        <f t="shared" si="6"/>
        <v>0</v>
      </c>
      <c r="DF7" s="69">
        <f t="shared" si="6"/>
        <v>0</v>
      </c>
      <c r="DG7" s="69">
        <f>VLOOKUP(CB7,'110勞保勞退單日級距表-僑生-請勿更改表內數字'!$B$4:$D$56,3,TRUE)</f>
        <v>0</v>
      </c>
      <c r="DH7" s="69">
        <f>VLOOKUP(CC7,'110勞保勞退單日級距表-僑生-請勿更改表內數字'!$B$4:$D$56,3,TRUE)</f>
        <v>0</v>
      </c>
      <c r="DI7" s="69">
        <f>VLOOKUP(CD7,'110勞保勞退單日級距表-僑生-請勿更改表內數字'!$B$4:$D$56,3,TRUE)</f>
        <v>0</v>
      </c>
      <c r="DJ7" s="69">
        <f>VLOOKUP(CE7,'110勞保勞退單日級距表-僑生-請勿更改表內數字'!$B$4:$D$56,3,TRUE)</f>
        <v>0</v>
      </c>
      <c r="DK7" s="69">
        <f>VLOOKUP(CF7,'110勞保勞退單日級距表-僑生-請勿更改表內數字'!$B$4:$D$56,3,TRUE)</f>
        <v>0</v>
      </c>
      <c r="DL7" s="69">
        <f>VLOOKUP(CG7,'110勞保勞退單日級距表-僑生-請勿更改表內數字'!$B$4:$D$56,3,TRUE)</f>
        <v>0</v>
      </c>
      <c r="DM7" s="69">
        <f>VLOOKUP(CH7,'110勞保勞退單日級距表-僑生-請勿更改表內數字'!$B$4:$D$56,3,TRUE)</f>
        <v>0</v>
      </c>
      <c r="DN7" s="69">
        <f>VLOOKUP(CI7,'110勞保勞退單日級距表-僑生-請勿更改表內數字'!$B$4:$D$56,3,TRUE)</f>
        <v>0</v>
      </c>
      <c r="DO7" s="69">
        <f>VLOOKUP(CJ7,'110勞保勞退單日級距表-僑生-請勿更改表內數字'!$B$4:$D$56,3,TRUE)</f>
        <v>0</v>
      </c>
      <c r="DP7" s="69">
        <f>VLOOKUP(CK7,'110勞保勞退單日級距表-僑生-請勿更改表內數字'!$B$4:$D$56,3,TRUE)</f>
        <v>0</v>
      </c>
      <c r="DQ7" s="69">
        <f>VLOOKUP(CL7,'110勞保勞退單日級距表-僑生-請勿更改表內數字'!$B$4:$D$56,3,TRUE)</f>
        <v>0</v>
      </c>
      <c r="DR7" s="69">
        <f>VLOOKUP(CM7,'110勞保勞退單日級距表-僑生-請勿更改表內數字'!$B$4:$D$56,3,TRUE)</f>
        <v>0</v>
      </c>
      <c r="DS7" s="69">
        <f>VLOOKUP(CN7,'110勞保勞退單日級距表-僑生-請勿更改表內數字'!$B$4:$D$56,3,TRUE)</f>
        <v>0</v>
      </c>
      <c r="DT7" s="69">
        <f>VLOOKUP(CO7,'110勞保勞退單日級距表-僑生-請勿更改表內數字'!$B$4:$D$56,3,TRUE)</f>
        <v>0</v>
      </c>
      <c r="DU7" s="69">
        <f>VLOOKUP(CP7,'110勞保勞退單日級距表-僑生-請勿更改表內數字'!$B$4:$D$56,3,TRUE)</f>
        <v>0</v>
      </c>
      <c r="DV7" s="69">
        <f>VLOOKUP(CQ7,'110勞保勞退單日級距表-僑生-請勿更改表內數字'!$B$4:$D$56,3,TRUE)</f>
        <v>0</v>
      </c>
      <c r="DW7" s="69">
        <f>VLOOKUP(CR7,'110勞保勞退單日級距表-僑生-請勿更改表內數字'!$B$4:$D$56,3,TRUE)</f>
        <v>0</v>
      </c>
      <c r="DX7" s="69">
        <f>VLOOKUP(CS7,'110勞保勞退單日級距表-僑生-請勿更改表內數字'!$B$4:$D$56,3,TRUE)</f>
        <v>0</v>
      </c>
      <c r="DY7" s="69">
        <f>VLOOKUP(CT7,'110勞保勞退單日級距表-僑生-請勿更改表內數字'!$B$4:$D$56,3,TRUE)</f>
        <v>0</v>
      </c>
      <c r="DZ7" s="69">
        <f>VLOOKUP(CU7,'110勞保勞退單日級距表-僑生-請勿更改表內數字'!$B$4:$D$56,3,TRUE)</f>
        <v>0</v>
      </c>
      <c r="EA7" s="69">
        <f>VLOOKUP(CV7,'110勞保勞退單日級距表-僑生-請勿更改表內數字'!$B$4:$D$56,3,TRUE)</f>
        <v>0</v>
      </c>
      <c r="EB7" s="69">
        <f>VLOOKUP(CW7,'110勞保勞退單日級距表-僑生-請勿更改表內數字'!$B$4:$D$56,3,TRUE)</f>
        <v>0</v>
      </c>
      <c r="EC7" s="69">
        <f>VLOOKUP(CX7,'110勞保勞退單日級距表-僑生-請勿更改表內數字'!$B$4:$D$56,3,TRUE)</f>
        <v>0</v>
      </c>
      <c r="ED7" s="69">
        <f>VLOOKUP(CY7,'110勞保勞退單日級距表-僑生-請勿更改表內數字'!$B$4:$D$56,3,TRUE)</f>
        <v>0</v>
      </c>
      <c r="EE7" s="69">
        <f>VLOOKUP(CZ7,'110勞保勞退單日級距表-僑生-請勿更改表內數字'!$B$4:$D$56,3,TRUE)</f>
        <v>0</v>
      </c>
      <c r="EF7" s="69">
        <f>VLOOKUP(DA7,'110勞保勞退單日級距表-僑生-請勿更改表內數字'!$B$4:$D$56,3,TRUE)</f>
        <v>0</v>
      </c>
      <c r="EG7" s="69">
        <f>VLOOKUP(DB7,'110勞保勞退單日級距表-僑生-請勿更改表內數字'!$B$4:$D$56,3,TRUE)</f>
        <v>0</v>
      </c>
      <c r="EH7" s="69">
        <f>VLOOKUP(DC7,'110勞保勞退單日級距表-僑生-請勿更改表內數字'!$B$4:$D$56,3,TRUE)</f>
        <v>0</v>
      </c>
      <c r="EI7" s="69">
        <f>VLOOKUP(DD7,'110勞保勞退單日級距表-僑生-請勿更改表內數字'!$B$4:$D$56,3,TRUE)</f>
        <v>0</v>
      </c>
      <c r="EJ7" s="69">
        <f>VLOOKUP(DE7,'110勞保勞退單日級距表-僑生-請勿更改表內數字'!$B$4:$D$56,3,TRUE)</f>
        <v>0</v>
      </c>
      <c r="EK7" s="69">
        <f>VLOOKUP(DF7,'110勞保勞退單日級距表-僑生-請勿更改表內數字'!$B$4:$D$56,3,TRUE)</f>
        <v>0</v>
      </c>
      <c r="EL7" s="69">
        <f>VLOOKUP(CB7,'110勞保勞退單日級距表-僑生-請勿更改表內數字'!$B$4:$E$56,4,TRUE)</f>
        <v>0</v>
      </c>
      <c r="EM7" s="69">
        <f>VLOOKUP(CC7,'110勞保勞退單日級距表-僑生-請勿更改表內數字'!$B$4:$E$56,4,TRUE)</f>
        <v>0</v>
      </c>
      <c r="EN7" s="69">
        <f>VLOOKUP(CD7,'110勞保勞退單日級距表-僑生-請勿更改表內數字'!$B$4:$E$56,4,TRUE)</f>
        <v>0</v>
      </c>
      <c r="EO7" s="69">
        <f>VLOOKUP(CE7,'110勞保勞退單日級距表-僑生-請勿更改表內數字'!$B$4:$E$56,4,TRUE)</f>
        <v>0</v>
      </c>
      <c r="EP7" s="69">
        <f>VLOOKUP(CF7,'110勞保勞退單日級距表-僑生-請勿更改表內數字'!$B$4:$E$56,4,TRUE)</f>
        <v>0</v>
      </c>
      <c r="EQ7" s="69">
        <f>VLOOKUP(CG7,'110勞保勞退單日級距表-僑生-請勿更改表內數字'!$B$4:$E$56,4,TRUE)</f>
        <v>0</v>
      </c>
      <c r="ER7" s="69">
        <f>VLOOKUP(CH7,'110勞保勞退單日級距表-僑生-請勿更改表內數字'!$B$4:$E$56,4,TRUE)</f>
        <v>0</v>
      </c>
      <c r="ES7" s="69">
        <f>VLOOKUP(CI7,'110勞保勞退單日級距表-僑生-請勿更改表內數字'!$B$4:$E$56,4,TRUE)</f>
        <v>0</v>
      </c>
      <c r="ET7" s="69">
        <f>VLOOKUP(CJ7,'110勞保勞退單日級距表-僑生-請勿更改表內數字'!$B$4:$E$56,4,TRUE)</f>
        <v>0</v>
      </c>
      <c r="EU7" s="69">
        <f>VLOOKUP(CK7,'110勞保勞退單日級距表-僑生-請勿更改表內數字'!$B$4:$E$56,4,TRUE)</f>
        <v>0</v>
      </c>
      <c r="EV7" s="69">
        <f>VLOOKUP(CL7,'110勞保勞退單日級距表-僑生-請勿更改表內數字'!$B$4:$E$56,4,TRUE)</f>
        <v>0</v>
      </c>
      <c r="EW7" s="69">
        <f>VLOOKUP(CM7,'110勞保勞退單日級距表-僑生-請勿更改表內數字'!$B$4:$E$56,4,TRUE)</f>
        <v>0</v>
      </c>
      <c r="EX7" s="69">
        <f>VLOOKUP(CN7,'110勞保勞退單日級距表-僑生-請勿更改表內數字'!$B$4:$E$56,4,TRUE)</f>
        <v>0</v>
      </c>
      <c r="EY7" s="69">
        <f>VLOOKUP(CO7,'110勞保勞退單日級距表-僑生-請勿更改表內數字'!$B$4:$E$56,4,TRUE)</f>
        <v>0</v>
      </c>
      <c r="EZ7" s="69">
        <f>VLOOKUP(CP7,'110勞保勞退單日級距表-僑生-請勿更改表內數字'!$B$4:$E$56,4,TRUE)</f>
        <v>0</v>
      </c>
      <c r="FA7" s="69">
        <f>VLOOKUP(CQ7,'110勞保勞退單日級距表-僑生-請勿更改表內數字'!$B$4:$E$56,4,TRUE)</f>
        <v>0</v>
      </c>
      <c r="FB7" s="69">
        <f>VLOOKUP(CR7,'110勞保勞退單日級距表-僑生-請勿更改表內數字'!$B$4:$E$56,4,TRUE)</f>
        <v>0</v>
      </c>
      <c r="FC7" s="69">
        <f>VLOOKUP(CS7,'110勞保勞退單日級距表-僑生-請勿更改表內數字'!$B$4:$E$56,4,TRUE)</f>
        <v>0</v>
      </c>
      <c r="FD7" s="69">
        <f>VLOOKUP(CT7,'110勞保勞退單日級距表-僑生-請勿更改表內數字'!$B$4:$E$56,4,TRUE)</f>
        <v>0</v>
      </c>
      <c r="FE7" s="69">
        <f>VLOOKUP(CU7,'110勞保勞退單日級距表-僑生-請勿更改表內數字'!$B$4:$E$56,4,TRUE)</f>
        <v>0</v>
      </c>
      <c r="FF7" s="69">
        <f>VLOOKUP(CV7,'110勞保勞退單日級距表-僑生-請勿更改表內數字'!$B$4:$E$56,4,TRUE)</f>
        <v>0</v>
      </c>
      <c r="FG7" s="69">
        <f>VLOOKUP(CW7,'110勞保勞退單日級距表-僑生-請勿更改表內數字'!$B$4:$E$56,4,TRUE)</f>
        <v>0</v>
      </c>
      <c r="FH7" s="69">
        <f>VLOOKUP(CX7,'110勞保勞退單日級距表-僑生-請勿更改表內數字'!$B$4:$E$56,4,TRUE)</f>
        <v>0</v>
      </c>
      <c r="FI7" s="69">
        <f>VLOOKUP(CY7,'110勞保勞退單日級距表-僑生-請勿更改表內數字'!$B$4:$E$56,4,TRUE)</f>
        <v>0</v>
      </c>
      <c r="FJ7" s="69">
        <f>VLOOKUP(CZ7,'110勞保勞退單日級距表-僑生-請勿更改表內數字'!$B$4:$E$56,4,TRUE)</f>
        <v>0</v>
      </c>
      <c r="FK7" s="69">
        <f>VLOOKUP(DA7,'110勞保勞退單日級距表-僑生-請勿更改表內數字'!$B$4:$E$56,4,TRUE)</f>
        <v>0</v>
      </c>
      <c r="FL7" s="69">
        <f>VLOOKUP(DB7,'110勞保勞退單日級距表-僑生-請勿更改表內數字'!$B$4:$E$56,4,TRUE)</f>
        <v>0</v>
      </c>
      <c r="FM7" s="69">
        <f>VLOOKUP(DC7,'110勞保勞退單日級距表-僑生-請勿更改表內數字'!$B$4:$E$56,4,TRUE)</f>
        <v>0</v>
      </c>
      <c r="FN7" s="69">
        <f>VLOOKUP(DD7,'110勞保勞退單日級距表-僑生-請勿更改表內數字'!$B$4:$E$56,4,TRUE)</f>
        <v>0</v>
      </c>
      <c r="FO7" s="69">
        <f>VLOOKUP(DE7,'110勞保勞退單日級距表-僑生-請勿更改表內數字'!$B$4:$E$56,4,TRUE)</f>
        <v>0</v>
      </c>
      <c r="FP7" s="69">
        <f>VLOOKUP(DF7,'110勞保勞退單日級距表-僑生-請勿更改表內數字'!$B$4:$E$56,4,TRUE)</f>
        <v>0</v>
      </c>
    </row>
    <row r="8" spans="1:172" s="1" customFormat="1">
      <c r="A8" s="61">
        <v>7</v>
      </c>
      <c r="B8" s="104"/>
      <c r="C8" s="104"/>
      <c r="D8" s="105"/>
      <c r="E8" s="105"/>
      <c r="F8" s="105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70"/>
      <c r="AM8" s="63"/>
      <c r="AN8" s="66"/>
      <c r="AO8" s="63"/>
      <c r="AP8" s="62">
        <f t="shared" si="0"/>
        <v>0</v>
      </c>
      <c r="AQ8" s="62">
        <f t="shared" si="1"/>
        <v>0</v>
      </c>
      <c r="AR8" s="62">
        <f t="shared" si="2"/>
        <v>0</v>
      </c>
      <c r="AS8" s="75">
        <f t="shared" si="3"/>
        <v>0</v>
      </c>
      <c r="AT8" s="76">
        <f t="shared" si="7"/>
        <v>0</v>
      </c>
      <c r="AU8" s="75">
        <v>0</v>
      </c>
      <c r="AV8" s="75">
        <f t="shared" si="4"/>
        <v>0</v>
      </c>
      <c r="AW8" s="69">
        <f t="shared" ref="AW8:CA8" si="13">G8*$AO$8</f>
        <v>0</v>
      </c>
      <c r="AX8" s="69">
        <f t="shared" si="13"/>
        <v>0</v>
      </c>
      <c r="AY8" s="69">
        <f t="shared" si="13"/>
        <v>0</v>
      </c>
      <c r="AZ8" s="69">
        <f t="shared" si="13"/>
        <v>0</v>
      </c>
      <c r="BA8" s="69">
        <f t="shared" si="13"/>
        <v>0</v>
      </c>
      <c r="BB8" s="69">
        <f t="shared" si="13"/>
        <v>0</v>
      </c>
      <c r="BC8" s="69">
        <f t="shared" si="13"/>
        <v>0</v>
      </c>
      <c r="BD8" s="69">
        <f t="shared" si="13"/>
        <v>0</v>
      </c>
      <c r="BE8" s="69">
        <f t="shared" si="13"/>
        <v>0</v>
      </c>
      <c r="BF8" s="69">
        <f t="shared" si="13"/>
        <v>0</v>
      </c>
      <c r="BG8" s="69">
        <f t="shared" si="13"/>
        <v>0</v>
      </c>
      <c r="BH8" s="69">
        <f t="shared" si="13"/>
        <v>0</v>
      </c>
      <c r="BI8" s="69">
        <f t="shared" si="13"/>
        <v>0</v>
      </c>
      <c r="BJ8" s="69">
        <f t="shared" si="13"/>
        <v>0</v>
      </c>
      <c r="BK8" s="69">
        <f t="shared" si="13"/>
        <v>0</v>
      </c>
      <c r="BL8" s="69">
        <f t="shared" si="13"/>
        <v>0</v>
      </c>
      <c r="BM8" s="69">
        <f t="shared" si="13"/>
        <v>0</v>
      </c>
      <c r="BN8" s="69">
        <f t="shared" si="13"/>
        <v>0</v>
      </c>
      <c r="BO8" s="69">
        <f t="shared" si="13"/>
        <v>0</v>
      </c>
      <c r="BP8" s="69">
        <f t="shared" si="13"/>
        <v>0</v>
      </c>
      <c r="BQ8" s="69">
        <f t="shared" si="13"/>
        <v>0</v>
      </c>
      <c r="BR8" s="69">
        <f t="shared" si="13"/>
        <v>0</v>
      </c>
      <c r="BS8" s="69">
        <f t="shared" si="13"/>
        <v>0</v>
      </c>
      <c r="BT8" s="69">
        <f t="shared" si="13"/>
        <v>0</v>
      </c>
      <c r="BU8" s="69">
        <f t="shared" si="13"/>
        <v>0</v>
      </c>
      <c r="BV8" s="69">
        <f t="shared" si="13"/>
        <v>0</v>
      </c>
      <c r="BW8" s="69">
        <f t="shared" si="13"/>
        <v>0</v>
      </c>
      <c r="BX8" s="69">
        <f t="shared" si="13"/>
        <v>0</v>
      </c>
      <c r="BY8" s="69">
        <f t="shared" si="13"/>
        <v>0</v>
      </c>
      <c r="BZ8" s="69">
        <f t="shared" si="13"/>
        <v>0</v>
      </c>
      <c r="CA8" s="69">
        <f t="shared" si="13"/>
        <v>0</v>
      </c>
      <c r="CB8" s="69">
        <f t="shared" si="6"/>
        <v>0</v>
      </c>
      <c r="CC8" s="69">
        <f t="shared" si="6"/>
        <v>0</v>
      </c>
      <c r="CD8" s="69">
        <f t="shared" si="6"/>
        <v>0</v>
      </c>
      <c r="CE8" s="69">
        <f t="shared" si="6"/>
        <v>0</v>
      </c>
      <c r="CF8" s="69">
        <f t="shared" si="6"/>
        <v>0</v>
      </c>
      <c r="CG8" s="69">
        <f t="shared" si="6"/>
        <v>0</v>
      </c>
      <c r="CH8" s="69">
        <f t="shared" si="6"/>
        <v>0</v>
      </c>
      <c r="CI8" s="69">
        <f t="shared" ref="CI8:CX22" si="14">BD8*30</f>
        <v>0</v>
      </c>
      <c r="CJ8" s="69">
        <f t="shared" si="14"/>
        <v>0</v>
      </c>
      <c r="CK8" s="69">
        <f t="shared" si="14"/>
        <v>0</v>
      </c>
      <c r="CL8" s="69">
        <f t="shared" si="14"/>
        <v>0</v>
      </c>
      <c r="CM8" s="69">
        <f t="shared" si="14"/>
        <v>0</v>
      </c>
      <c r="CN8" s="69">
        <f t="shared" si="14"/>
        <v>0</v>
      </c>
      <c r="CO8" s="69">
        <f t="shared" si="14"/>
        <v>0</v>
      </c>
      <c r="CP8" s="69">
        <f t="shared" si="14"/>
        <v>0</v>
      </c>
      <c r="CQ8" s="69">
        <f t="shared" si="14"/>
        <v>0</v>
      </c>
      <c r="CR8" s="69">
        <f t="shared" si="14"/>
        <v>0</v>
      </c>
      <c r="CS8" s="69">
        <f t="shared" si="14"/>
        <v>0</v>
      </c>
      <c r="CT8" s="69">
        <f t="shared" si="14"/>
        <v>0</v>
      </c>
      <c r="CU8" s="69">
        <f t="shared" si="14"/>
        <v>0</v>
      </c>
      <c r="CV8" s="69">
        <f t="shared" si="14"/>
        <v>0</v>
      </c>
      <c r="CW8" s="69">
        <f t="shared" si="14"/>
        <v>0</v>
      </c>
      <c r="CX8" s="69">
        <f t="shared" si="14"/>
        <v>0</v>
      </c>
      <c r="CY8" s="69">
        <f t="shared" ref="CY8:DF31" si="15">BT8*30</f>
        <v>0</v>
      </c>
      <c r="CZ8" s="69">
        <f t="shared" si="15"/>
        <v>0</v>
      </c>
      <c r="DA8" s="69">
        <f t="shared" si="15"/>
        <v>0</v>
      </c>
      <c r="DB8" s="69">
        <f t="shared" si="15"/>
        <v>0</v>
      </c>
      <c r="DC8" s="69">
        <f t="shared" si="15"/>
        <v>0</v>
      </c>
      <c r="DD8" s="69">
        <f t="shared" si="15"/>
        <v>0</v>
      </c>
      <c r="DE8" s="69">
        <f t="shared" si="15"/>
        <v>0</v>
      </c>
      <c r="DF8" s="69">
        <f t="shared" si="15"/>
        <v>0</v>
      </c>
      <c r="DG8" s="69">
        <f>VLOOKUP(CB8,'110勞保勞退單日級距表-僑生-請勿更改表內數字'!$B$4:$D$56,3,TRUE)</f>
        <v>0</v>
      </c>
      <c r="DH8" s="69">
        <f>VLOOKUP(CC8,'110勞保勞退單日級距表-僑生-請勿更改表內數字'!$B$4:$D$56,3,TRUE)</f>
        <v>0</v>
      </c>
      <c r="DI8" s="69">
        <f>VLOOKUP(CD8,'110勞保勞退單日級距表-僑生-請勿更改表內數字'!$B$4:$D$56,3,TRUE)</f>
        <v>0</v>
      </c>
      <c r="DJ8" s="69">
        <f>VLOOKUP(CE8,'110勞保勞退單日級距表-僑生-請勿更改表內數字'!$B$4:$D$56,3,TRUE)</f>
        <v>0</v>
      </c>
      <c r="DK8" s="69">
        <f>VLOOKUP(CF8,'110勞保勞退單日級距表-僑生-請勿更改表內數字'!$B$4:$D$56,3,TRUE)</f>
        <v>0</v>
      </c>
      <c r="DL8" s="69">
        <f>VLOOKUP(CG8,'110勞保勞退單日級距表-僑生-請勿更改表內數字'!$B$4:$D$56,3,TRUE)</f>
        <v>0</v>
      </c>
      <c r="DM8" s="69">
        <f>VLOOKUP(CH8,'110勞保勞退單日級距表-僑生-請勿更改表內數字'!$B$4:$D$56,3,TRUE)</f>
        <v>0</v>
      </c>
      <c r="DN8" s="69">
        <f>VLOOKUP(CI8,'110勞保勞退單日級距表-僑生-請勿更改表內數字'!$B$4:$D$56,3,TRUE)</f>
        <v>0</v>
      </c>
      <c r="DO8" s="69">
        <f>VLOOKUP(CJ8,'110勞保勞退單日級距表-僑生-請勿更改表內數字'!$B$4:$D$56,3,TRUE)</f>
        <v>0</v>
      </c>
      <c r="DP8" s="69">
        <f>VLOOKUP(CK8,'110勞保勞退單日級距表-僑生-請勿更改表內數字'!$B$4:$D$56,3,TRUE)</f>
        <v>0</v>
      </c>
      <c r="DQ8" s="69">
        <f>VLOOKUP(CL8,'110勞保勞退單日級距表-僑生-請勿更改表內數字'!$B$4:$D$56,3,TRUE)</f>
        <v>0</v>
      </c>
      <c r="DR8" s="69">
        <f>VLOOKUP(CM8,'110勞保勞退單日級距表-僑生-請勿更改表內數字'!$B$4:$D$56,3,TRUE)</f>
        <v>0</v>
      </c>
      <c r="DS8" s="69">
        <f>VLOOKUP(CN8,'110勞保勞退單日級距表-僑生-請勿更改表內數字'!$B$4:$D$56,3,TRUE)</f>
        <v>0</v>
      </c>
      <c r="DT8" s="69">
        <f>VLOOKUP(CO8,'110勞保勞退單日級距表-僑生-請勿更改表內數字'!$B$4:$D$56,3,TRUE)</f>
        <v>0</v>
      </c>
      <c r="DU8" s="69">
        <f>VLOOKUP(CP8,'110勞保勞退單日級距表-僑生-請勿更改表內數字'!$B$4:$D$56,3,TRUE)</f>
        <v>0</v>
      </c>
      <c r="DV8" s="69">
        <f>VLOOKUP(CQ8,'110勞保勞退單日級距表-僑生-請勿更改表內數字'!$B$4:$D$56,3,TRUE)</f>
        <v>0</v>
      </c>
      <c r="DW8" s="69">
        <f>VLOOKUP(CR8,'110勞保勞退單日級距表-僑生-請勿更改表內數字'!$B$4:$D$56,3,TRUE)</f>
        <v>0</v>
      </c>
      <c r="DX8" s="69">
        <f>VLOOKUP(CS8,'110勞保勞退單日級距表-僑生-請勿更改表內數字'!$B$4:$D$56,3,TRUE)</f>
        <v>0</v>
      </c>
      <c r="DY8" s="69">
        <f>VLOOKUP(CT8,'110勞保勞退單日級距表-僑生-請勿更改表內數字'!$B$4:$D$56,3,TRUE)</f>
        <v>0</v>
      </c>
      <c r="DZ8" s="69">
        <f>VLOOKUP(CU8,'110勞保勞退單日級距表-僑生-請勿更改表內數字'!$B$4:$D$56,3,TRUE)</f>
        <v>0</v>
      </c>
      <c r="EA8" s="69">
        <f>VLOOKUP(CV8,'110勞保勞退單日級距表-僑生-請勿更改表內數字'!$B$4:$D$56,3,TRUE)</f>
        <v>0</v>
      </c>
      <c r="EB8" s="69">
        <f>VLOOKUP(CW8,'110勞保勞退單日級距表-僑生-請勿更改表內數字'!$B$4:$D$56,3,TRUE)</f>
        <v>0</v>
      </c>
      <c r="EC8" s="69">
        <f>VLOOKUP(CX8,'110勞保勞退單日級距表-僑生-請勿更改表內數字'!$B$4:$D$56,3,TRUE)</f>
        <v>0</v>
      </c>
      <c r="ED8" s="69">
        <f>VLOOKUP(CY8,'110勞保勞退單日級距表-僑生-請勿更改表內數字'!$B$4:$D$56,3,TRUE)</f>
        <v>0</v>
      </c>
      <c r="EE8" s="69">
        <f>VLOOKUP(CZ8,'110勞保勞退單日級距表-僑生-請勿更改表內數字'!$B$4:$D$56,3,TRUE)</f>
        <v>0</v>
      </c>
      <c r="EF8" s="69">
        <f>VLOOKUP(DA8,'110勞保勞退單日級距表-僑生-請勿更改表內數字'!$B$4:$D$56,3,TRUE)</f>
        <v>0</v>
      </c>
      <c r="EG8" s="69">
        <f>VLOOKUP(DB8,'110勞保勞退單日級距表-僑生-請勿更改表內數字'!$B$4:$D$56,3,TRUE)</f>
        <v>0</v>
      </c>
      <c r="EH8" s="69">
        <f>VLOOKUP(DC8,'110勞保勞退單日級距表-僑生-請勿更改表內數字'!$B$4:$D$56,3,TRUE)</f>
        <v>0</v>
      </c>
      <c r="EI8" s="69">
        <f>VLOOKUP(DD8,'110勞保勞退單日級距表-僑生-請勿更改表內數字'!$B$4:$D$56,3,TRUE)</f>
        <v>0</v>
      </c>
      <c r="EJ8" s="69">
        <f>VLOOKUP(DE8,'110勞保勞退單日級距表-僑生-請勿更改表內數字'!$B$4:$D$56,3,TRUE)</f>
        <v>0</v>
      </c>
      <c r="EK8" s="69">
        <f>VLOOKUP(DF8,'110勞保勞退單日級距表-僑生-請勿更改表內數字'!$B$4:$D$56,3,TRUE)</f>
        <v>0</v>
      </c>
      <c r="EL8" s="69">
        <f>VLOOKUP(CB8,'110勞保勞退單日級距表-僑生-請勿更改表內數字'!$B$4:$E$56,4,TRUE)</f>
        <v>0</v>
      </c>
      <c r="EM8" s="69">
        <f>VLOOKUP(CC8,'110勞保勞退單日級距表-僑生-請勿更改表內數字'!$B$4:$E$56,4,TRUE)</f>
        <v>0</v>
      </c>
      <c r="EN8" s="69">
        <f>VLOOKUP(CD8,'110勞保勞退單日級距表-僑生-請勿更改表內數字'!$B$4:$E$56,4,TRUE)</f>
        <v>0</v>
      </c>
      <c r="EO8" s="69">
        <f>VLOOKUP(CE8,'110勞保勞退單日級距表-僑生-請勿更改表內數字'!$B$4:$E$56,4,TRUE)</f>
        <v>0</v>
      </c>
      <c r="EP8" s="69">
        <f>VLOOKUP(CF8,'110勞保勞退單日級距表-僑生-請勿更改表內數字'!$B$4:$E$56,4,TRUE)</f>
        <v>0</v>
      </c>
      <c r="EQ8" s="69">
        <f>VLOOKUP(CG8,'110勞保勞退單日級距表-僑生-請勿更改表內數字'!$B$4:$E$56,4,TRUE)</f>
        <v>0</v>
      </c>
      <c r="ER8" s="69">
        <f>VLOOKUP(CH8,'110勞保勞退單日級距表-僑生-請勿更改表內數字'!$B$4:$E$56,4,TRUE)</f>
        <v>0</v>
      </c>
      <c r="ES8" s="69">
        <f>VLOOKUP(CI8,'110勞保勞退單日級距表-僑生-請勿更改表內數字'!$B$4:$E$56,4,TRUE)</f>
        <v>0</v>
      </c>
      <c r="ET8" s="69">
        <f>VLOOKUP(CJ8,'110勞保勞退單日級距表-僑生-請勿更改表內數字'!$B$4:$E$56,4,TRUE)</f>
        <v>0</v>
      </c>
      <c r="EU8" s="69">
        <f>VLOOKUP(CK8,'110勞保勞退單日級距表-僑生-請勿更改表內數字'!$B$4:$E$56,4,TRUE)</f>
        <v>0</v>
      </c>
      <c r="EV8" s="69">
        <f>VLOOKUP(CL8,'110勞保勞退單日級距表-僑生-請勿更改表內數字'!$B$4:$E$56,4,TRUE)</f>
        <v>0</v>
      </c>
      <c r="EW8" s="69">
        <f>VLOOKUP(CM8,'110勞保勞退單日級距表-僑生-請勿更改表內數字'!$B$4:$E$56,4,TRUE)</f>
        <v>0</v>
      </c>
      <c r="EX8" s="69">
        <f>VLOOKUP(CN8,'110勞保勞退單日級距表-僑生-請勿更改表內數字'!$B$4:$E$56,4,TRUE)</f>
        <v>0</v>
      </c>
      <c r="EY8" s="69">
        <f>VLOOKUP(CO8,'110勞保勞退單日級距表-僑生-請勿更改表內數字'!$B$4:$E$56,4,TRUE)</f>
        <v>0</v>
      </c>
      <c r="EZ8" s="69">
        <f>VLOOKUP(CP8,'110勞保勞退單日級距表-僑生-請勿更改表內數字'!$B$4:$E$56,4,TRUE)</f>
        <v>0</v>
      </c>
      <c r="FA8" s="69">
        <f>VLOOKUP(CQ8,'110勞保勞退單日級距表-僑生-請勿更改表內數字'!$B$4:$E$56,4,TRUE)</f>
        <v>0</v>
      </c>
      <c r="FB8" s="69">
        <f>VLOOKUP(CR8,'110勞保勞退單日級距表-僑生-請勿更改表內數字'!$B$4:$E$56,4,TRUE)</f>
        <v>0</v>
      </c>
      <c r="FC8" s="69">
        <f>VLOOKUP(CS8,'110勞保勞退單日級距表-僑生-請勿更改表內數字'!$B$4:$E$56,4,TRUE)</f>
        <v>0</v>
      </c>
      <c r="FD8" s="69">
        <f>VLOOKUP(CT8,'110勞保勞退單日級距表-僑生-請勿更改表內數字'!$B$4:$E$56,4,TRUE)</f>
        <v>0</v>
      </c>
      <c r="FE8" s="69">
        <f>VLOOKUP(CU8,'110勞保勞退單日級距表-僑生-請勿更改表內數字'!$B$4:$E$56,4,TRUE)</f>
        <v>0</v>
      </c>
      <c r="FF8" s="69">
        <f>VLOOKUP(CV8,'110勞保勞退單日級距表-僑生-請勿更改表內數字'!$B$4:$E$56,4,TRUE)</f>
        <v>0</v>
      </c>
      <c r="FG8" s="69">
        <f>VLOOKUP(CW8,'110勞保勞退單日級距表-僑生-請勿更改表內數字'!$B$4:$E$56,4,TRUE)</f>
        <v>0</v>
      </c>
      <c r="FH8" s="69">
        <f>VLOOKUP(CX8,'110勞保勞退單日級距表-僑生-請勿更改表內數字'!$B$4:$E$56,4,TRUE)</f>
        <v>0</v>
      </c>
      <c r="FI8" s="69">
        <f>VLOOKUP(CY8,'110勞保勞退單日級距表-僑生-請勿更改表內數字'!$B$4:$E$56,4,TRUE)</f>
        <v>0</v>
      </c>
      <c r="FJ8" s="69">
        <f>VLOOKUP(CZ8,'110勞保勞退單日級距表-僑生-請勿更改表內數字'!$B$4:$E$56,4,TRUE)</f>
        <v>0</v>
      </c>
      <c r="FK8" s="69">
        <f>VLOOKUP(DA8,'110勞保勞退單日級距表-僑生-請勿更改表內數字'!$B$4:$E$56,4,TRUE)</f>
        <v>0</v>
      </c>
      <c r="FL8" s="69">
        <f>VLOOKUP(DB8,'110勞保勞退單日級距表-僑生-請勿更改表內數字'!$B$4:$E$56,4,TRUE)</f>
        <v>0</v>
      </c>
      <c r="FM8" s="69">
        <f>VLOOKUP(DC8,'110勞保勞退單日級距表-僑生-請勿更改表內數字'!$B$4:$E$56,4,TRUE)</f>
        <v>0</v>
      </c>
      <c r="FN8" s="69">
        <f>VLOOKUP(DD8,'110勞保勞退單日級距表-僑生-請勿更改表內數字'!$B$4:$E$56,4,TRUE)</f>
        <v>0</v>
      </c>
      <c r="FO8" s="69">
        <f>VLOOKUP(DE8,'110勞保勞退單日級距表-僑生-請勿更改表內數字'!$B$4:$E$56,4,TRUE)</f>
        <v>0</v>
      </c>
      <c r="FP8" s="69">
        <f>VLOOKUP(DF8,'110勞保勞退單日級距表-僑生-請勿更改表內數字'!$B$4:$E$56,4,TRUE)</f>
        <v>0</v>
      </c>
    </row>
    <row r="9" spans="1:172" s="63" customFormat="1">
      <c r="A9" s="61">
        <v>8</v>
      </c>
      <c r="B9" s="104"/>
      <c r="C9" s="104"/>
      <c r="D9" s="105"/>
      <c r="E9" s="105"/>
      <c r="F9" s="105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17"/>
      <c r="AH9" s="104"/>
      <c r="AI9" s="104"/>
      <c r="AJ9" s="104"/>
      <c r="AK9" s="104"/>
      <c r="AN9" s="77"/>
      <c r="AP9" s="62">
        <f t="shared" si="0"/>
        <v>0</v>
      </c>
      <c r="AQ9" s="62">
        <f t="shared" si="1"/>
        <v>0</v>
      </c>
      <c r="AR9" s="62">
        <f t="shared" si="2"/>
        <v>0</v>
      </c>
      <c r="AS9" s="75">
        <f t="shared" si="3"/>
        <v>0</v>
      </c>
      <c r="AT9" s="76">
        <f t="shared" si="7"/>
        <v>0</v>
      </c>
      <c r="AU9" s="75">
        <v>0</v>
      </c>
      <c r="AV9" s="75">
        <f t="shared" si="4"/>
        <v>0</v>
      </c>
      <c r="AW9" s="69">
        <f t="shared" ref="AW9:CA9" si="16">G9*$AO$9</f>
        <v>0</v>
      </c>
      <c r="AX9" s="69">
        <f t="shared" si="16"/>
        <v>0</v>
      </c>
      <c r="AY9" s="69">
        <f t="shared" si="16"/>
        <v>0</v>
      </c>
      <c r="AZ9" s="69">
        <f t="shared" si="16"/>
        <v>0</v>
      </c>
      <c r="BA9" s="69">
        <f t="shared" si="16"/>
        <v>0</v>
      </c>
      <c r="BB9" s="69">
        <f t="shared" si="16"/>
        <v>0</v>
      </c>
      <c r="BC9" s="69">
        <f t="shared" si="16"/>
        <v>0</v>
      </c>
      <c r="BD9" s="69">
        <f t="shared" si="16"/>
        <v>0</v>
      </c>
      <c r="BE9" s="69">
        <f t="shared" si="16"/>
        <v>0</v>
      </c>
      <c r="BF9" s="69">
        <f t="shared" si="16"/>
        <v>0</v>
      </c>
      <c r="BG9" s="69">
        <f t="shared" si="16"/>
        <v>0</v>
      </c>
      <c r="BH9" s="69">
        <f t="shared" si="16"/>
        <v>0</v>
      </c>
      <c r="BI9" s="69">
        <f t="shared" si="16"/>
        <v>0</v>
      </c>
      <c r="BJ9" s="69">
        <f t="shared" si="16"/>
        <v>0</v>
      </c>
      <c r="BK9" s="69">
        <f t="shared" si="16"/>
        <v>0</v>
      </c>
      <c r="BL9" s="69">
        <f t="shared" si="16"/>
        <v>0</v>
      </c>
      <c r="BM9" s="69">
        <f t="shared" si="16"/>
        <v>0</v>
      </c>
      <c r="BN9" s="69">
        <f t="shared" si="16"/>
        <v>0</v>
      </c>
      <c r="BO9" s="69">
        <f t="shared" si="16"/>
        <v>0</v>
      </c>
      <c r="BP9" s="69">
        <f t="shared" si="16"/>
        <v>0</v>
      </c>
      <c r="BQ9" s="69">
        <f t="shared" si="16"/>
        <v>0</v>
      </c>
      <c r="BR9" s="69">
        <f t="shared" si="16"/>
        <v>0</v>
      </c>
      <c r="BS9" s="69">
        <f t="shared" si="16"/>
        <v>0</v>
      </c>
      <c r="BT9" s="69">
        <f t="shared" si="16"/>
        <v>0</v>
      </c>
      <c r="BU9" s="69">
        <f t="shared" si="16"/>
        <v>0</v>
      </c>
      <c r="BV9" s="69">
        <f t="shared" si="16"/>
        <v>0</v>
      </c>
      <c r="BW9" s="69">
        <f t="shared" si="16"/>
        <v>0</v>
      </c>
      <c r="BX9" s="69">
        <f t="shared" si="16"/>
        <v>0</v>
      </c>
      <c r="BY9" s="69">
        <f t="shared" si="16"/>
        <v>0</v>
      </c>
      <c r="BZ9" s="69">
        <f t="shared" si="16"/>
        <v>0</v>
      </c>
      <c r="CA9" s="69">
        <f t="shared" si="16"/>
        <v>0</v>
      </c>
      <c r="CB9" s="69">
        <f t="shared" ref="CB9:CQ30" si="17">AW9*30</f>
        <v>0</v>
      </c>
      <c r="CC9" s="69">
        <f t="shared" si="17"/>
        <v>0</v>
      </c>
      <c r="CD9" s="69">
        <f t="shared" si="17"/>
        <v>0</v>
      </c>
      <c r="CE9" s="69">
        <f t="shared" si="17"/>
        <v>0</v>
      </c>
      <c r="CF9" s="69">
        <f t="shared" si="17"/>
        <v>0</v>
      </c>
      <c r="CG9" s="69">
        <f t="shared" si="17"/>
        <v>0</v>
      </c>
      <c r="CH9" s="69">
        <f t="shared" si="17"/>
        <v>0</v>
      </c>
      <c r="CI9" s="69">
        <f t="shared" si="14"/>
        <v>0</v>
      </c>
      <c r="CJ9" s="69">
        <f t="shared" si="14"/>
        <v>0</v>
      </c>
      <c r="CK9" s="69">
        <f t="shared" si="14"/>
        <v>0</v>
      </c>
      <c r="CL9" s="69">
        <f t="shared" si="14"/>
        <v>0</v>
      </c>
      <c r="CM9" s="69">
        <f t="shared" si="14"/>
        <v>0</v>
      </c>
      <c r="CN9" s="69">
        <f t="shared" si="14"/>
        <v>0</v>
      </c>
      <c r="CO9" s="69">
        <f t="shared" si="14"/>
        <v>0</v>
      </c>
      <c r="CP9" s="69">
        <f t="shared" si="14"/>
        <v>0</v>
      </c>
      <c r="CQ9" s="69">
        <f t="shared" si="14"/>
        <v>0</v>
      </c>
      <c r="CR9" s="69">
        <f t="shared" si="14"/>
        <v>0</v>
      </c>
      <c r="CS9" s="69">
        <f t="shared" si="14"/>
        <v>0</v>
      </c>
      <c r="CT9" s="69">
        <f t="shared" si="14"/>
        <v>0</v>
      </c>
      <c r="CU9" s="69">
        <f t="shared" si="14"/>
        <v>0</v>
      </c>
      <c r="CV9" s="69">
        <f t="shared" si="14"/>
        <v>0</v>
      </c>
      <c r="CW9" s="69">
        <f t="shared" si="14"/>
        <v>0</v>
      </c>
      <c r="CX9" s="69">
        <f t="shared" si="14"/>
        <v>0</v>
      </c>
      <c r="CY9" s="69">
        <f t="shared" si="15"/>
        <v>0</v>
      </c>
      <c r="CZ9" s="69">
        <f t="shared" si="15"/>
        <v>0</v>
      </c>
      <c r="DA9" s="69">
        <f t="shared" si="15"/>
        <v>0</v>
      </c>
      <c r="DB9" s="69">
        <f t="shared" si="15"/>
        <v>0</v>
      </c>
      <c r="DC9" s="69">
        <f t="shared" si="15"/>
        <v>0</v>
      </c>
      <c r="DD9" s="69">
        <f t="shared" si="15"/>
        <v>0</v>
      </c>
      <c r="DE9" s="69">
        <f t="shared" si="15"/>
        <v>0</v>
      </c>
      <c r="DF9" s="69">
        <f t="shared" si="15"/>
        <v>0</v>
      </c>
      <c r="DG9" s="69">
        <f>VLOOKUP(CB9,'110勞保勞退單日級距表-僑生-請勿更改表內數字'!$B$4:$D$56,3,TRUE)</f>
        <v>0</v>
      </c>
      <c r="DH9" s="69">
        <f>VLOOKUP(CC9,'110勞保勞退單日級距表-僑生-請勿更改表內數字'!$B$4:$D$56,3,TRUE)</f>
        <v>0</v>
      </c>
      <c r="DI9" s="69">
        <f>VLOOKUP(CD9,'110勞保勞退單日級距表-僑生-請勿更改表內數字'!$B$4:$D$56,3,TRUE)</f>
        <v>0</v>
      </c>
      <c r="DJ9" s="69">
        <f>VLOOKUP(CE9,'110勞保勞退單日級距表-僑生-請勿更改表內數字'!$B$4:$D$56,3,TRUE)</f>
        <v>0</v>
      </c>
      <c r="DK9" s="69">
        <f>VLOOKUP(CF9,'110勞保勞退單日級距表-僑生-請勿更改表內數字'!$B$4:$D$56,3,TRUE)</f>
        <v>0</v>
      </c>
      <c r="DL9" s="69">
        <f>VLOOKUP(CG9,'110勞保勞退單日級距表-僑生-請勿更改表內數字'!$B$4:$D$56,3,TRUE)</f>
        <v>0</v>
      </c>
      <c r="DM9" s="69">
        <f>VLOOKUP(CH9,'110勞保勞退單日級距表-僑生-請勿更改表內數字'!$B$4:$D$56,3,TRUE)</f>
        <v>0</v>
      </c>
      <c r="DN9" s="69">
        <f>VLOOKUP(CI9,'110勞保勞退單日級距表-僑生-請勿更改表內數字'!$B$4:$D$56,3,TRUE)</f>
        <v>0</v>
      </c>
      <c r="DO9" s="69">
        <f>VLOOKUP(CJ9,'110勞保勞退單日級距表-僑生-請勿更改表內數字'!$B$4:$D$56,3,TRUE)</f>
        <v>0</v>
      </c>
      <c r="DP9" s="69">
        <f>VLOOKUP(CK9,'110勞保勞退單日級距表-僑生-請勿更改表內數字'!$B$4:$D$56,3,TRUE)</f>
        <v>0</v>
      </c>
      <c r="DQ9" s="69">
        <f>VLOOKUP(CL9,'110勞保勞退單日級距表-僑生-請勿更改表內數字'!$B$4:$D$56,3,TRUE)</f>
        <v>0</v>
      </c>
      <c r="DR9" s="69">
        <f>VLOOKUP(CM9,'110勞保勞退單日級距表-僑生-請勿更改表內數字'!$B$4:$D$56,3,TRUE)</f>
        <v>0</v>
      </c>
      <c r="DS9" s="69">
        <f>VLOOKUP(CN9,'110勞保勞退單日級距表-僑生-請勿更改表內數字'!$B$4:$D$56,3,TRUE)</f>
        <v>0</v>
      </c>
      <c r="DT9" s="69">
        <f>VLOOKUP(CO9,'110勞保勞退單日級距表-僑生-請勿更改表內數字'!$B$4:$D$56,3,TRUE)</f>
        <v>0</v>
      </c>
      <c r="DU9" s="69">
        <f>VLOOKUP(CP9,'110勞保勞退單日級距表-僑生-請勿更改表內數字'!$B$4:$D$56,3,TRUE)</f>
        <v>0</v>
      </c>
      <c r="DV9" s="69">
        <f>VLOOKUP(CQ9,'110勞保勞退單日級距表-僑生-請勿更改表內數字'!$B$4:$D$56,3,TRUE)</f>
        <v>0</v>
      </c>
      <c r="DW9" s="69">
        <f>VLOOKUP(CR9,'110勞保勞退單日級距表-僑生-請勿更改表內數字'!$B$4:$D$56,3,TRUE)</f>
        <v>0</v>
      </c>
      <c r="DX9" s="69">
        <f>VLOOKUP(CS9,'110勞保勞退單日級距表-僑生-請勿更改表內數字'!$B$4:$D$56,3,TRUE)</f>
        <v>0</v>
      </c>
      <c r="DY9" s="69">
        <f>VLOOKUP(CT9,'110勞保勞退單日級距表-僑生-請勿更改表內數字'!$B$4:$D$56,3,TRUE)</f>
        <v>0</v>
      </c>
      <c r="DZ9" s="69">
        <f>VLOOKUP(CU9,'110勞保勞退單日級距表-僑生-請勿更改表內數字'!$B$4:$D$56,3,TRUE)</f>
        <v>0</v>
      </c>
      <c r="EA9" s="69">
        <f>VLOOKUP(CV9,'110勞保勞退單日級距表-僑生-請勿更改表內數字'!$B$4:$D$56,3,TRUE)</f>
        <v>0</v>
      </c>
      <c r="EB9" s="69">
        <f>VLOOKUP(CW9,'110勞保勞退單日級距表-僑生-請勿更改表內數字'!$B$4:$D$56,3,TRUE)</f>
        <v>0</v>
      </c>
      <c r="EC9" s="69">
        <f>VLOOKUP(CX9,'110勞保勞退單日級距表-僑生-請勿更改表內數字'!$B$4:$D$56,3,TRUE)</f>
        <v>0</v>
      </c>
      <c r="ED9" s="69">
        <f>VLOOKUP(CY9,'110勞保勞退單日級距表-僑生-請勿更改表內數字'!$B$4:$D$56,3,TRUE)</f>
        <v>0</v>
      </c>
      <c r="EE9" s="69">
        <f>VLOOKUP(CZ9,'110勞保勞退單日級距表-僑生-請勿更改表內數字'!$B$4:$D$56,3,TRUE)</f>
        <v>0</v>
      </c>
      <c r="EF9" s="69">
        <f>VLOOKUP(DA9,'110勞保勞退單日級距表-僑生-請勿更改表內數字'!$B$4:$D$56,3,TRUE)</f>
        <v>0</v>
      </c>
      <c r="EG9" s="69">
        <f>VLOOKUP(DB9,'110勞保勞退單日級距表-僑生-請勿更改表內數字'!$B$4:$D$56,3,TRUE)</f>
        <v>0</v>
      </c>
      <c r="EH9" s="69">
        <f>VLOOKUP(DC9,'110勞保勞退單日級距表-僑生-請勿更改表內數字'!$B$4:$D$56,3,TRUE)</f>
        <v>0</v>
      </c>
      <c r="EI9" s="69">
        <f>VLOOKUP(DD9,'110勞保勞退單日級距表-僑生-請勿更改表內數字'!$B$4:$D$56,3,TRUE)</f>
        <v>0</v>
      </c>
      <c r="EJ9" s="69">
        <f>VLOOKUP(DE9,'110勞保勞退單日級距表-僑生-請勿更改表內數字'!$B$4:$D$56,3,TRUE)</f>
        <v>0</v>
      </c>
      <c r="EK9" s="69">
        <f>VLOOKUP(DF9,'110勞保勞退單日級距表-僑生-請勿更改表內數字'!$B$4:$D$56,3,TRUE)</f>
        <v>0</v>
      </c>
      <c r="EL9" s="69">
        <f>VLOOKUP(CB9,'110勞保勞退單日級距表-僑生-請勿更改表內數字'!$B$4:$E$56,4,TRUE)</f>
        <v>0</v>
      </c>
      <c r="EM9" s="69">
        <f>VLOOKUP(CC9,'110勞保勞退單日級距表-僑生-請勿更改表內數字'!$B$4:$E$56,4,TRUE)</f>
        <v>0</v>
      </c>
      <c r="EN9" s="69">
        <f>VLOOKUP(CD9,'110勞保勞退單日級距表-僑生-請勿更改表內數字'!$B$4:$E$56,4,TRUE)</f>
        <v>0</v>
      </c>
      <c r="EO9" s="69">
        <f>VLOOKUP(CE9,'110勞保勞退單日級距表-僑生-請勿更改表內數字'!$B$4:$E$56,4,TRUE)</f>
        <v>0</v>
      </c>
      <c r="EP9" s="69">
        <f>VLOOKUP(CF9,'110勞保勞退單日級距表-僑生-請勿更改表內數字'!$B$4:$E$56,4,TRUE)</f>
        <v>0</v>
      </c>
      <c r="EQ9" s="69">
        <f>VLOOKUP(CG9,'110勞保勞退單日級距表-僑生-請勿更改表內數字'!$B$4:$E$56,4,TRUE)</f>
        <v>0</v>
      </c>
      <c r="ER9" s="69">
        <f>VLOOKUP(CH9,'110勞保勞退單日級距表-僑生-請勿更改表內數字'!$B$4:$E$56,4,TRUE)</f>
        <v>0</v>
      </c>
      <c r="ES9" s="69">
        <f>VLOOKUP(CI9,'110勞保勞退單日級距表-僑生-請勿更改表內數字'!$B$4:$E$56,4,TRUE)</f>
        <v>0</v>
      </c>
      <c r="ET9" s="69">
        <f>VLOOKUP(CJ9,'110勞保勞退單日級距表-僑生-請勿更改表內數字'!$B$4:$E$56,4,TRUE)</f>
        <v>0</v>
      </c>
      <c r="EU9" s="69">
        <f>VLOOKUP(CK9,'110勞保勞退單日級距表-僑生-請勿更改表內數字'!$B$4:$E$56,4,TRUE)</f>
        <v>0</v>
      </c>
      <c r="EV9" s="69">
        <f>VLOOKUP(CL9,'110勞保勞退單日級距表-僑生-請勿更改表內數字'!$B$4:$E$56,4,TRUE)</f>
        <v>0</v>
      </c>
      <c r="EW9" s="69">
        <f>VLOOKUP(CM9,'110勞保勞退單日級距表-僑生-請勿更改表內數字'!$B$4:$E$56,4,TRUE)</f>
        <v>0</v>
      </c>
      <c r="EX9" s="69">
        <f>VLOOKUP(CN9,'110勞保勞退單日級距表-僑生-請勿更改表內數字'!$B$4:$E$56,4,TRUE)</f>
        <v>0</v>
      </c>
      <c r="EY9" s="69">
        <f>VLOOKUP(CO9,'110勞保勞退單日級距表-僑生-請勿更改表內數字'!$B$4:$E$56,4,TRUE)</f>
        <v>0</v>
      </c>
      <c r="EZ9" s="69">
        <f>VLOOKUP(CP9,'110勞保勞退單日級距表-僑生-請勿更改表內數字'!$B$4:$E$56,4,TRUE)</f>
        <v>0</v>
      </c>
      <c r="FA9" s="69">
        <f>VLOOKUP(CQ9,'110勞保勞退單日級距表-僑生-請勿更改表內數字'!$B$4:$E$56,4,TRUE)</f>
        <v>0</v>
      </c>
      <c r="FB9" s="69">
        <f>VLOOKUP(CR9,'110勞保勞退單日級距表-僑生-請勿更改表內數字'!$B$4:$E$56,4,TRUE)</f>
        <v>0</v>
      </c>
      <c r="FC9" s="69">
        <f>VLOOKUP(CS9,'110勞保勞退單日級距表-僑生-請勿更改表內數字'!$B$4:$E$56,4,TRUE)</f>
        <v>0</v>
      </c>
      <c r="FD9" s="69">
        <f>VLOOKUP(CT9,'110勞保勞退單日級距表-僑生-請勿更改表內數字'!$B$4:$E$56,4,TRUE)</f>
        <v>0</v>
      </c>
      <c r="FE9" s="69">
        <f>VLOOKUP(CU9,'110勞保勞退單日級距表-僑生-請勿更改表內數字'!$B$4:$E$56,4,TRUE)</f>
        <v>0</v>
      </c>
      <c r="FF9" s="69">
        <f>VLOOKUP(CV9,'110勞保勞退單日級距表-僑生-請勿更改表內數字'!$B$4:$E$56,4,TRUE)</f>
        <v>0</v>
      </c>
      <c r="FG9" s="69">
        <f>VLOOKUP(CW9,'110勞保勞退單日級距表-僑生-請勿更改表內數字'!$B$4:$E$56,4,TRUE)</f>
        <v>0</v>
      </c>
      <c r="FH9" s="69">
        <f>VLOOKUP(CX9,'110勞保勞退單日級距表-僑生-請勿更改表內數字'!$B$4:$E$56,4,TRUE)</f>
        <v>0</v>
      </c>
      <c r="FI9" s="69">
        <f>VLOOKUP(CY9,'110勞保勞退單日級距表-僑生-請勿更改表內數字'!$B$4:$E$56,4,TRUE)</f>
        <v>0</v>
      </c>
      <c r="FJ9" s="69">
        <f>VLOOKUP(CZ9,'110勞保勞退單日級距表-僑生-請勿更改表內數字'!$B$4:$E$56,4,TRUE)</f>
        <v>0</v>
      </c>
      <c r="FK9" s="69">
        <f>VLOOKUP(DA9,'110勞保勞退單日級距表-僑生-請勿更改表內數字'!$B$4:$E$56,4,TRUE)</f>
        <v>0</v>
      </c>
      <c r="FL9" s="69">
        <f>VLOOKUP(DB9,'110勞保勞退單日級距表-僑生-請勿更改表內數字'!$B$4:$E$56,4,TRUE)</f>
        <v>0</v>
      </c>
      <c r="FM9" s="69">
        <f>VLOOKUP(DC9,'110勞保勞退單日級距表-僑生-請勿更改表內數字'!$B$4:$E$56,4,TRUE)</f>
        <v>0</v>
      </c>
      <c r="FN9" s="69">
        <f>VLOOKUP(DD9,'110勞保勞退單日級距表-僑生-請勿更改表內數字'!$B$4:$E$56,4,TRUE)</f>
        <v>0</v>
      </c>
      <c r="FO9" s="69">
        <f>VLOOKUP(DE9,'110勞保勞退單日級距表-僑生-請勿更改表內數字'!$B$4:$E$56,4,TRUE)</f>
        <v>0</v>
      </c>
      <c r="FP9" s="69">
        <f>VLOOKUP(DF9,'110勞保勞退單日級距表-僑生-請勿更改表內數字'!$B$4:$E$56,4,TRUE)</f>
        <v>0</v>
      </c>
    </row>
    <row r="10" spans="1:172" s="59" customFormat="1">
      <c r="A10" s="61">
        <v>9</v>
      </c>
      <c r="B10" s="104"/>
      <c r="C10" s="104"/>
      <c r="D10" s="105"/>
      <c r="E10" s="106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63"/>
      <c r="AM10" s="63"/>
      <c r="AN10" s="66"/>
      <c r="AO10" s="63"/>
      <c r="AP10" s="62">
        <f t="shared" si="0"/>
        <v>0</v>
      </c>
      <c r="AQ10" s="62">
        <f t="shared" si="1"/>
        <v>0</v>
      </c>
      <c r="AR10" s="62">
        <f t="shared" si="2"/>
        <v>0</v>
      </c>
      <c r="AS10" s="75">
        <f t="shared" si="3"/>
        <v>0</v>
      </c>
      <c r="AT10" s="76">
        <f t="shared" si="7"/>
        <v>0</v>
      </c>
      <c r="AU10" s="75">
        <v>0</v>
      </c>
      <c r="AV10" s="75">
        <f t="shared" si="4"/>
        <v>0</v>
      </c>
      <c r="AW10" s="69">
        <f t="shared" ref="AW10:CA10" si="18">G10*$AO$10</f>
        <v>0</v>
      </c>
      <c r="AX10" s="69">
        <f t="shared" si="18"/>
        <v>0</v>
      </c>
      <c r="AY10" s="69">
        <f t="shared" si="18"/>
        <v>0</v>
      </c>
      <c r="AZ10" s="69">
        <f t="shared" si="18"/>
        <v>0</v>
      </c>
      <c r="BA10" s="69">
        <f t="shared" si="18"/>
        <v>0</v>
      </c>
      <c r="BB10" s="69">
        <f t="shared" si="18"/>
        <v>0</v>
      </c>
      <c r="BC10" s="69">
        <f t="shared" si="18"/>
        <v>0</v>
      </c>
      <c r="BD10" s="69">
        <f t="shared" si="18"/>
        <v>0</v>
      </c>
      <c r="BE10" s="69">
        <f t="shared" si="18"/>
        <v>0</v>
      </c>
      <c r="BF10" s="69">
        <f t="shared" si="18"/>
        <v>0</v>
      </c>
      <c r="BG10" s="69">
        <f t="shared" si="18"/>
        <v>0</v>
      </c>
      <c r="BH10" s="69">
        <f t="shared" si="18"/>
        <v>0</v>
      </c>
      <c r="BI10" s="69">
        <f t="shared" si="18"/>
        <v>0</v>
      </c>
      <c r="BJ10" s="69">
        <f t="shared" si="18"/>
        <v>0</v>
      </c>
      <c r="BK10" s="69">
        <f t="shared" si="18"/>
        <v>0</v>
      </c>
      <c r="BL10" s="69">
        <f t="shared" si="18"/>
        <v>0</v>
      </c>
      <c r="BM10" s="69">
        <f t="shared" si="18"/>
        <v>0</v>
      </c>
      <c r="BN10" s="69">
        <f t="shared" si="18"/>
        <v>0</v>
      </c>
      <c r="BO10" s="69">
        <f t="shared" si="18"/>
        <v>0</v>
      </c>
      <c r="BP10" s="69">
        <f t="shared" si="18"/>
        <v>0</v>
      </c>
      <c r="BQ10" s="69">
        <f t="shared" si="18"/>
        <v>0</v>
      </c>
      <c r="BR10" s="69">
        <f t="shared" si="18"/>
        <v>0</v>
      </c>
      <c r="BS10" s="69">
        <f t="shared" si="18"/>
        <v>0</v>
      </c>
      <c r="BT10" s="69">
        <f t="shared" si="18"/>
        <v>0</v>
      </c>
      <c r="BU10" s="69">
        <f t="shared" si="18"/>
        <v>0</v>
      </c>
      <c r="BV10" s="69">
        <f t="shared" si="18"/>
        <v>0</v>
      </c>
      <c r="BW10" s="69">
        <f t="shared" si="18"/>
        <v>0</v>
      </c>
      <c r="BX10" s="69">
        <f t="shared" si="18"/>
        <v>0</v>
      </c>
      <c r="BY10" s="69">
        <f t="shared" si="18"/>
        <v>0</v>
      </c>
      <c r="BZ10" s="69">
        <f t="shared" si="18"/>
        <v>0</v>
      </c>
      <c r="CA10" s="69">
        <f t="shared" si="18"/>
        <v>0</v>
      </c>
      <c r="CB10" s="69">
        <f t="shared" si="17"/>
        <v>0</v>
      </c>
      <c r="CC10" s="69">
        <f t="shared" si="17"/>
        <v>0</v>
      </c>
      <c r="CD10" s="69">
        <f t="shared" si="17"/>
        <v>0</v>
      </c>
      <c r="CE10" s="69">
        <f t="shared" si="17"/>
        <v>0</v>
      </c>
      <c r="CF10" s="69">
        <f t="shared" si="17"/>
        <v>0</v>
      </c>
      <c r="CG10" s="69">
        <f t="shared" si="17"/>
        <v>0</v>
      </c>
      <c r="CH10" s="69">
        <f t="shared" si="17"/>
        <v>0</v>
      </c>
      <c r="CI10" s="69">
        <f t="shared" si="14"/>
        <v>0</v>
      </c>
      <c r="CJ10" s="69">
        <f t="shared" si="14"/>
        <v>0</v>
      </c>
      <c r="CK10" s="69">
        <f t="shared" si="14"/>
        <v>0</v>
      </c>
      <c r="CL10" s="69">
        <f t="shared" si="14"/>
        <v>0</v>
      </c>
      <c r="CM10" s="69">
        <f t="shared" si="14"/>
        <v>0</v>
      </c>
      <c r="CN10" s="69">
        <f t="shared" si="14"/>
        <v>0</v>
      </c>
      <c r="CO10" s="69">
        <f t="shared" si="14"/>
        <v>0</v>
      </c>
      <c r="CP10" s="69">
        <f t="shared" si="14"/>
        <v>0</v>
      </c>
      <c r="CQ10" s="69">
        <f t="shared" si="14"/>
        <v>0</v>
      </c>
      <c r="CR10" s="69">
        <f t="shared" si="14"/>
        <v>0</v>
      </c>
      <c r="CS10" s="69">
        <f t="shared" si="14"/>
        <v>0</v>
      </c>
      <c r="CT10" s="69">
        <f t="shared" si="14"/>
        <v>0</v>
      </c>
      <c r="CU10" s="69">
        <f t="shared" si="14"/>
        <v>0</v>
      </c>
      <c r="CV10" s="69">
        <f t="shared" si="14"/>
        <v>0</v>
      </c>
      <c r="CW10" s="69">
        <f t="shared" si="14"/>
        <v>0</v>
      </c>
      <c r="CX10" s="69">
        <f t="shared" si="14"/>
        <v>0</v>
      </c>
      <c r="CY10" s="69">
        <f t="shared" si="15"/>
        <v>0</v>
      </c>
      <c r="CZ10" s="69">
        <f t="shared" si="15"/>
        <v>0</v>
      </c>
      <c r="DA10" s="69">
        <f t="shared" si="15"/>
        <v>0</v>
      </c>
      <c r="DB10" s="69">
        <f t="shared" si="15"/>
        <v>0</v>
      </c>
      <c r="DC10" s="69">
        <f t="shared" si="15"/>
        <v>0</v>
      </c>
      <c r="DD10" s="69">
        <f t="shared" si="15"/>
        <v>0</v>
      </c>
      <c r="DE10" s="69">
        <f t="shared" si="15"/>
        <v>0</v>
      </c>
      <c r="DF10" s="69">
        <f t="shared" si="15"/>
        <v>0</v>
      </c>
      <c r="DG10" s="69">
        <f>VLOOKUP(CB10,'110勞保勞退單日級距表-僑生-請勿更改表內數字'!$B$4:$D$56,3,TRUE)</f>
        <v>0</v>
      </c>
      <c r="DH10" s="69">
        <f>VLOOKUP(CC10,'110勞保勞退單日級距表-僑生-請勿更改表內數字'!$B$4:$D$56,3,TRUE)</f>
        <v>0</v>
      </c>
      <c r="DI10" s="69">
        <f>VLOOKUP(CD10,'110勞保勞退單日級距表-僑生-請勿更改表內數字'!$B$4:$D$56,3,TRUE)</f>
        <v>0</v>
      </c>
      <c r="DJ10" s="69">
        <f>VLOOKUP(CE10,'110勞保勞退單日級距表-僑生-請勿更改表內數字'!$B$4:$D$56,3,TRUE)</f>
        <v>0</v>
      </c>
      <c r="DK10" s="69">
        <f>VLOOKUP(CF10,'110勞保勞退單日級距表-僑生-請勿更改表內數字'!$B$4:$D$56,3,TRUE)</f>
        <v>0</v>
      </c>
      <c r="DL10" s="69">
        <f>VLOOKUP(CG10,'110勞保勞退單日級距表-僑生-請勿更改表內數字'!$B$4:$D$56,3,TRUE)</f>
        <v>0</v>
      </c>
      <c r="DM10" s="69">
        <f>VLOOKUP(CH10,'110勞保勞退單日級距表-僑生-請勿更改表內數字'!$B$4:$D$56,3,TRUE)</f>
        <v>0</v>
      </c>
      <c r="DN10" s="69">
        <f>VLOOKUP(CI10,'110勞保勞退單日級距表-僑生-請勿更改表內數字'!$B$4:$D$56,3,TRUE)</f>
        <v>0</v>
      </c>
      <c r="DO10" s="69">
        <f>VLOOKUP(CJ10,'110勞保勞退單日級距表-僑生-請勿更改表內數字'!$B$4:$D$56,3,TRUE)</f>
        <v>0</v>
      </c>
      <c r="DP10" s="69">
        <f>VLOOKUP(CK10,'110勞保勞退單日級距表-僑生-請勿更改表內數字'!$B$4:$D$56,3,TRUE)</f>
        <v>0</v>
      </c>
      <c r="DQ10" s="69">
        <f>VLOOKUP(CL10,'110勞保勞退單日級距表-僑生-請勿更改表內數字'!$B$4:$D$56,3,TRUE)</f>
        <v>0</v>
      </c>
      <c r="DR10" s="69">
        <f>VLOOKUP(CM10,'110勞保勞退單日級距表-僑生-請勿更改表內數字'!$B$4:$D$56,3,TRUE)</f>
        <v>0</v>
      </c>
      <c r="DS10" s="69">
        <f>VLOOKUP(CN10,'110勞保勞退單日級距表-僑生-請勿更改表內數字'!$B$4:$D$56,3,TRUE)</f>
        <v>0</v>
      </c>
      <c r="DT10" s="69">
        <f>VLOOKUP(CO10,'110勞保勞退單日級距表-僑生-請勿更改表內數字'!$B$4:$D$56,3,TRUE)</f>
        <v>0</v>
      </c>
      <c r="DU10" s="69">
        <f>VLOOKUP(CP10,'110勞保勞退單日級距表-僑生-請勿更改表內數字'!$B$4:$D$56,3,TRUE)</f>
        <v>0</v>
      </c>
      <c r="DV10" s="69">
        <f>VLOOKUP(CQ10,'110勞保勞退單日級距表-僑生-請勿更改表內數字'!$B$4:$D$56,3,TRUE)</f>
        <v>0</v>
      </c>
      <c r="DW10" s="69">
        <f>VLOOKUP(CR10,'110勞保勞退單日級距表-僑生-請勿更改表內數字'!$B$4:$D$56,3,TRUE)</f>
        <v>0</v>
      </c>
      <c r="DX10" s="69">
        <f>VLOOKUP(CS10,'110勞保勞退單日級距表-僑生-請勿更改表內數字'!$B$4:$D$56,3,TRUE)</f>
        <v>0</v>
      </c>
      <c r="DY10" s="69">
        <f>VLOOKUP(CT10,'110勞保勞退單日級距表-僑生-請勿更改表內數字'!$B$4:$D$56,3,TRUE)</f>
        <v>0</v>
      </c>
      <c r="DZ10" s="69">
        <f>VLOOKUP(CU10,'110勞保勞退單日級距表-僑生-請勿更改表內數字'!$B$4:$D$56,3,TRUE)</f>
        <v>0</v>
      </c>
      <c r="EA10" s="69">
        <f>VLOOKUP(CV10,'110勞保勞退單日級距表-僑生-請勿更改表內數字'!$B$4:$D$56,3,TRUE)</f>
        <v>0</v>
      </c>
      <c r="EB10" s="69">
        <f>VLOOKUP(CW10,'110勞保勞退單日級距表-僑生-請勿更改表內數字'!$B$4:$D$56,3,TRUE)</f>
        <v>0</v>
      </c>
      <c r="EC10" s="69">
        <f>VLOOKUP(CX10,'110勞保勞退單日級距表-僑生-請勿更改表內數字'!$B$4:$D$56,3,TRUE)</f>
        <v>0</v>
      </c>
      <c r="ED10" s="69">
        <f>VLOOKUP(CY10,'110勞保勞退單日級距表-僑生-請勿更改表內數字'!$B$4:$D$56,3,TRUE)</f>
        <v>0</v>
      </c>
      <c r="EE10" s="69">
        <f>VLOOKUP(CZ10,'110勞保勞退單日級距表-僑生-請勿更改表內數字'!$B$4:$D$56,3,TRUE)</f>
        <v>0</v>
      </c>
      <c r="EF10" s="69">
        <f>VLOOKUP(DA10,'110勞保勞退單日級距表-僑生-請勿更改表內數字'!$B$4:$D$56,3,TRUE)</f>
        <v>0</v>
      </c>
      <c r="EG10" s="69">
        <f>VLOOKUP(DB10,'110勞保勞退單日級距表-僑生-請勿更改表內數字'!$B$4:$D$56,3,TRUE)</f>
        <v>0</v>
      </c>
      <c r="EH10" s="69">
        <f>VLOOKUP(DC10,'110勞保勞退單日級距表-僑生-請勿更改表內數字'!$B$4:$D$56,3,TRUE)</f>
        <v>0</v>
      </c>
      <c r="EI10" s="69">
        <f>VLOOKUP(DD10,'110勞保勞退單日級距表-僑生-請勿更改表內數字'!$B$4:$D$56,3,TRUE)</f>
        <v>0</v>
      </c>
      <c r="EJ10" s="69">
        <f>VLOOKUP(DE10,'110勞保勞退單日級距表-僑生-請勿更改表內數字'!$B$4:$D$56,3,TRUE)</f>
        <v>0</v>
      </c>
      <c r="EK10" s="69">
        <f>VLOOKUP(DF10,'110勞保勞退單日級距表-僑生-請勿更改表內數字'!$B$4:$D$56,3,TRUE)</f>
        <v>0</v>
      </c>
      <c r="EL10" s="69">
        <f>VLOOKUP(CB10,'110勞保勞退單日級距表-僑生-請勿更改表內數字'!$B$4:$E$56,4,TRUE)</f>
        <v>0</v>
      </c>
      <c r="EM10" s="69">
        <f>VLOOKUP(CC10,'110勞保勞退單日級距表-僑生-請勿更改表內數字'!$B$4:$E$56,4,TRUE)</f>
        <v>0</v>
      </c>
      <c r="EN10" s="69">
        <f>VLOOKUP(CD10,'110勞保勞退單日級距表-僑生-請勿更改表內數字'!$B$4:$E$56,4,TRUE)</f>
        <v>0</v>
      </c>
      <c r="EO10" s="69">
        <f>VLOOKUP(CE10,'110勞保勞退單日級距表-僑生-請勿更改表內數字'!$B$4:$E$56,4,TRUE)</f>
        <v>0</v>
      </c>
      <c r="EP10" s="69">
        <f>VLOOKUP(CF10,'110勞保勞退單日級距表-僑生-請勿更改表內數字'!$B$4:$E$56,4,TRUE)</f>
        <v>0</v>
      </c>
      <c r="EQ10" s="69">
        <f>VLOOKUP(CG10,'110勞保勞退單日級距表-僑生-請勿更改表內數字'!$B$4:$E$56,4,TRUE)</f>
        <v>0</v>
      </c>
      <c r="ER10" s="69">
        <f>VLOOKUP(CH10,'110勞保勞退單日級距表-僑生-請勿更改表內數字'!$B$4:$E$56,4,TRUE)</f>
        <v>0</v>
      </c>
      <c r="ES10" s="69">
        <f>VLOOKUP(CI10,'110勞保勞退單日級距表-僑生-請勿更改表內數字'!$B$4:$E$56,4,TRUE)</f>
        <v>0</v>
      </c>
      <c r="ET10" s="69">
        <f>VLOOKUP(CJ10,'110勞保勞退單日級距表-僑生-請勿更改表內數字'!$B$4:$E$56,4,TRUE)</f>
        <v>0</v>
      </c>
      <c r="EU10" s="69">
        <f>VLOOKUP(CK10,'110勞保勞退單日級距表-僑生-請勿更改表內數字'!$B$4:$E$56,4,TRUE)</f>
        <v>0</v>
      </c>
      <c r="EV10" s="69">
        <f>VLOOKUP(CL10,'110勞保勞退單日級距表-僑生-請勿更改表內數字'!$B$4:$E$56,4,TRUE)</f>
        <v>0</v>
      </c>
      <c r="EW10" s="69">
        <f>VLOOKUP(CM10,'110勞保勞退單日級距表-僑生-請勿更改表內數字'!$B$4:$E$56,4,TRUE)</f>
        <v>0</v>
      </c>
      <c r="EX10" s="69">
        <f>VLOOKUP(CN10,'110勞保勞退單日級距表-僑生-請勿更改表內數字'!$B$4:$E$56,4,TRUE)</f>
        <v>0</v>
      </c>
      <c r="EY10" s="69">
        <f>VLOOKUP(CO10,'110勞保勞退單日級距表-僑生-請勿更改表內數字'!$B$4:$E$56,4,TRUE)</f>
        <v>0</v>
      </c>
      <c r="EZ10" s="69">
        <f>VLOOKUP(CP10,'110勞保勞退單日級距表-僑生-請勿更改表內數字'!$B$4:$E$56,4,TRUE)</f>
        <v>0</v>
      </c>
      <c r="FA10" s="69">
        <f>VLOOKUP(CQ10,'110勞保勞退單日級距表-僑生-請勿更改表內數字'!$B$4:$E$56,4,TRUE)</f>
        <v>0</v>
      </c>
      <c r="FB10" s="69">
        <f>VLOOKUP(CR10,'110勞保勞退單日級距表-僑生-請勿更改表內數字'!$B$4:$E$56,4,TRUE)</f>
        <v>0</v>
      </c>
      <c r="FC10" s="69">
        <f>VLOOKUP(CS10,'110勞保勞退單日級距表-僑生-請勿更改表內數字'!$B$4:$E$56,4,TRUE)</f>
        <v>0</v>
      </c>
      <c r="FD10" s="69">
        <f>VLOOKUP(CT10,'110勞保勞退單日級距表-僑生-請勿更改表內數字'!$B$4:$E$56,4,TRUE)</f>
        <v>0</v>
      </c>
      <c r="FE10" s="69">
        <f>VLOOKUP(CU10,'110勞保勞退單日級距表-僑生-請勿更改表內數字'!$B$4:$E$56,4,TRUE)</f>
        <v>0</v>
      </c>
      <c r="FF10" s="69">
        <f>VLOOKUP(CV10,'110勞保勞退單日級距表-僑生-請勿更改表內數字'!$B$4:$E$56,4,TRUE)</f>
        <v>0</v>
      </c>
      <c r="FG10" s="69">
        <f>VLOOKUP(CW10,'110勞保勞退單日級距表-僑生-請勿更改表內數字'!$B$4:$E$56,4,TRUE)</f>
        <v>0</v>
      </c>
      <c r="FH10" s="69">
        <f>VLOOKUP(CX10,'110勞保勞退單日級距表-僑生-請勿更改表內數字'!$B$4:$E$56,4,TRUE)</f>
        <v>0</v>
      </c>
      <c r="FI10" s="69">
        <f>VLOOKUP(CY10,'110勞保勞退單日級距表-僑生-請勿更改表內數字'!$B$4:$E$56,4,TRUE)</f>
        <v>0</v>
      </c>
      <c r="FJ10" s="69">
        <f>VLOOKUP(CZ10,'110勞保勞退單日級距表-僑生-請勿更改表內數字'!$B$4:$E$56,4,TRUE)</f>
        <v>0</v>
      </c>
      <c r="FK10" s="69">
        <f>VLOOKUP(DA10,'110勞保勞退單日級距表-僑生-請勿更改表內數字'!$B$4:$E$56,4,TRUE)</f>
        <v>0</v>
      </c>
      <c r="FL10" s="69">
        <f>VLOOKUP(DB10,'110勞保勞退單日級距表-僑生-請勿更改表內數字'!$B$4:$E$56,4,TRUE)</f>
        <v>0</v>
      </c>
      <c r="FM10" s="69">
        <f>VLOOKUP(DC10,'110勞保勞退單日級距表-僑生-請勿更改表內數字'!$B$4:$E$56,4,TRUE)</f>
        <v>0</v>
      </c>
      <c r="FN10" s="69">
        <f>VLOOKUP(DD10,'110勞保勞退單日級距表-僑生-請勿更改表內數字'!$B$4:$E$56,4,TRUE)</f>
        <v>0</v>
      </c>
      <c r="FO10" s="69">
        <f>VLOOKUP(DE10,'110勞保勞退單日級距表-僑生-請勿更改表內數字'!$B$4:$E$56,4,TRUE)</f>
        <v>0</v>
      </c>
      <c r="FP10" s="69">
        <f>VLOOKUP(DF10,'110勞保勞退單日級距表-僑生-請勿更改表內數字'!$B$4:$E$56,4,TRUE)</f>
        <v>0</v>
      </c>
    </row>
    <row r="11" spans="1:172" s="59" customFormat="1">
      <c r="A11" s="61">
        <v>10</v>
      </c>
      <c r="B11" s="106"/>
      <c r="C11" s="106"/>
      <c r="D11" s="107"/>
      <c r="E11" s="106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63"/>
      <c r="AM11" s="63"/>
      <c r="AN11" s="66"/>
      <c r="AO11" s="63"/>
      <c r="AP11" s="62">
        <f t="shared" si="0"/>
        <v>0</v>
      </c>
      <c r="AQ11" s="62">
        <f t="shared" si="1"/>
        <v>0</v>
      </c>
      <c r="AR11" s="62">
        <f t="shared" si="2"/>
        <v>0</v>
      </c>
      <c r="AS11" s="75">
        <f t="shared" si="3"/>
        <v>0</v>
      </c>
      <c r="AT11" s="76">
        <f t="shared" si="7"/>
        <v>0</v>
      </c>
      <c r="AU11" s="75">
        <v>0</v>
      </c>
      <c r="AV11" s="75">
        <f t="shared" si="4"/>
        <v>0</v>
      </c>
      <c r="AW11" s="69">
        <f t="shared" ref="AW11:CA11" si="19">G11*$AO$11</f>
        <v>0</v>
      </c>
      <c r="AX11" s="69">
        <f t="shared" si="19"/>
        <v>0</v>
      </c>
      <c r="AY11" s="69">
        <f t="shared" si="19"/>
        <v>0</v>
      </c>
      <c r="AZ11" s="69">
        <f t="shared" si="19"/>
        <v>0</v>
      </c>
      <c r="BA11" s="69">
        <f t="shared" si="19"/>
        <v>0</v>
      </c>
      <c r="BB11" s="69">
        <f t="shared" si="19"/>
        <v>0</v>
      </c>
      <c r="BC11" s="69">
        <f t="shared" si="19"/>
        <v>0</v>
      </c>
      <c r="BD11" s="69">
        <f t="shared" si="19"/>
        <v>0</v>
      </c>
      <c r="BE11" s="69">
        <f t="shared" si="19"/>
        <v>0</v>
      </c>
      <c r="BF11" s="69">
        <f t="shared" si="19"/>
        <v>0</v>
      </c>
      <c r="BG11" s="69">
        <f t="shared" si="19"/>
        <v>0</v>
      </c>
      <c r="BH11" s="69">
        <f t="shared" si="19"/>
        <v>0</v>
      </c>
      <c r="BI11" s="69">
        <f t="shared" si="19"/>
        <v>0</v>
      </c>
      <c r="BJ11" s="69">
        <f t="shared" si="19"/>
        <v>0</v>
      </c>
      <c r="BK11" s="69">
        <f t="shared" si="19"/>
        <v>0</v>
      </c>
      <c r="BL11" s="69">
        <f t="shared" si="19"/>
        <v>0</v>
      </c>
      <c r="BM11" s="69">
        <f t="shared" si="19"/>
        <v>0</v>
      </c>
      <c r="BN11" s="69">
        <f t="shared" si="19"/>
        <v>0</v>
      </c>
      <c r="BO11" s="69">
        <f t="shared" si="19"/>
        <v>0</v>
      </c>
      <c r="BP11" s="69">
        <f t="shared" si="19"/>
        <v>0</v>
      </c>
      <c r="BQ11" s="69">
        <f t="shared" si="19"/>
        <v>0</v>
      </c>
      <c r="BR11" s="69">
        <f t="shared" si="19"/>
        <v>0</v>
      </c>
      <c r="BS11" s="69">
        <f t="shared" si="19"/>
        <v>0</v>
      </c>
      <c r="BT11" s="69">
        <f t="shared" si="19"/>
        <v>0</v>
      </c>
      <c r="BU11" s="69">
        <f t="shared" si="19"/>
        <v>0</v>
      </c>
      <c r="BV11" s="69">
        <f t="shared" si="19"/>
        <v>0</v>
      </c>
      <c r="BW11" s="69">
        <f t="shared" si="19"/>
        <v>0</v>
      </c>
      <c r="BX11" s="69">
        <f t="shared" si="19"/>
        <v>0</v>
      </c>
      <c r="BY11" s="69">
        <f t="shared" si="19"/>
        <v>0</v>
      </c>
      <c r="BZ11" s="69">
        <f t="shared" si="19"/>
        <v>0</v>
      </c>
      <c r="CA11" s="69">
        <f t="shared" si="19"/>
        <v>0</v>
      </c>
      <c r="CB11" s="69">
        <f t="shared" si="17"/>
        <v>0</v>
      </c>
      <c r="CC11" s="69">
        <f t="shared" si="17"/>
        <v>0</v>
      </c>
      <c r="CD11" s="69">
        <f t="shared" si="17"/>
        <v>0</v>
      </c>
      <c r="CE11" s="69">
        <f t="shared" si="17"/>
        <v>0</v>
      </c>
      <c r="CF11" s="69">
        <f t="shared" si="17"/>
        <v>0</v>
      </c>
      <c r="CG11" s="69">
        <f t="shared" si="17"/>
        <v>0</v>
      </c>
      <c r="CH11" s="69">
        <f t="shared" si="17"/>
        <v>0</v>
      </c>
      <c r="CI11" s="69">
        <f t="shared" si="14"/>
        <v>0</v>
      </c>
      <c r="CJ11" s="69">
        <f t="shared" si="14"/>
        <v>0</v>
      </c>
      <c r="CK11" s="69">
        <f t="shared" si="14"/>
        <v>0</v>
      </c>
      <c r="CL11" s="69">
        <f t="shared" si="14"/>
        <v>0</v>
      </c>
      <c r="CM11" s="69">
        <f t="shared" si="14"/>
        <v>0</v>
      </c>
      <c r="CN11" s="69">
        <f t="shared" si="14"/>
        <v>0</v>
      </c>
      <c r="CO11" s="69">
        <f t="shared" si="14"/>
        <v>0</v>
      </c>
      <c r="CP11" s="69">
        <f t="shared" si="14"/>
        <v>0</v>
      </c>
      <c r="CQ11" s="69">
        <f t="shared" si="14"/>
        <v>0</v>
      </c>
      <c r="CR11" s="69">
        <f t="shared" si="14"/>
        <v>0</v>
      </c>
      <c r="CS11" s="69">
        <f t="shared" si="14"/>
        <v>0</v>
      </c>
      <c r="CT11" s="69">
        <f t="shared" si="14"/>
        <v>0</v>
      </c>
      <c r="CU11" s="69">
        <f t="shared" si="14"/>
        <v>0</v>
      </c>
      <c r="CV11" s="69">
        <f t="shared" si="14"/>
        <v>0</v>
      </c>
      <c r="CW11" s="69">
        <f t="shared" si="14"/>
        <v>0</v>
      </c>
      <c r="CX11" s="69">
        <f t="shared" si="14"/>
        <v>0</v>
      </c>
      <c r="CY11" s="69">
        <f t="shared" si="15"/>
        <v>0</v>
      </c>
      <c r="CZ11" s="69">
        <f t="shared" si="15"/>
        <v>0</v>
      </c>
      <c r="DA11" s="69">
        <f t="shared" si="15"/>
        <v>0</v>
      </c>
      <c r="DB11" s="69">
        <f t="shared" si="15"/>
        <v>0</v>
      </c>
      <c r="DC11" s="69">
        <f t="shared" si="15"/>
        <v>0</v>
      </c>
      <c r="DD11" s="69">
        <f t="shared" si="15"/>
        <v>0</v>
      </c>
      <c r="DE11" s="69">
        <f t="shared" si="15"/>
        <v>0</v>
      </c>
      <c r="DF11" s="69">
        <f t="shared" si="15"/>
        <v>0</v>
      </c>
      <c r="DG11" s="69">
        <f>VLOOKUP(CB11,'110勞保勞退單日級距表-僑生-請勿更改表內數字'!$B$4:$D$56,3,TRUE)</f>
        <v>0</v>
      </c>
      <c r="DH11" s="69">
        <f>VLOOKUP(CC11,'110勞保勞退單日級距表-僑生-請勿更改表內數字'!$B$4:$D$56,3,TRUE)</f>
        <v>0</v>
      </c>
      <c r="DI11" s="69">
        <f>VLOOKUP(CD11,'110勞保勞退單日級距表-僑生-請勿更改表內數字'!$B$4:$D$56,3,TRUE)</f>
        <v>0</v>
      </c>
      <c r="DJ11" s="69">
        <f>VLOOKUP(CE11,'110勞保勞退單日級距表-僑生-請勿更改表內數字'!$B$4:$D$56,3,TRUE)</f>
        <v>0</v>
      </c>
      <c r="DK11" s="69">
        <f>VLOOKUP(CF11,'110勞保勞退單日級距表-僑生-請勿更改表內數字'!$B$4:$D$56,3,TRUE)</f>
        <v>0</v>
      </c>
      <c r="DL11" s="69">
        <f>VLOOKUP(CG11,'110勞保勞退單日級距表-僑生-請勿更改表內數字'!$B$4:$D$56,3,TRUE)</f>
        <v>0</v>
      </c>
      <c r="DM11" s="69">
        <f>VLOOKUP(CH11,'110勞保勞退單日級距表-僑生-請勿更改表內數字'!$B$4:$D$56,3,TRUE)</f>
        <v>0</v>
      </c>
      <c r="DN11" s="69">
        <f>VLOOKUP(CI11,'110勞保勞退單日級距表-僑生-請勿更改表內數字'!$B$4:$D$56,3,TRUE)</f>
        <v>0</v>
      </c>
      <c r="DO11" s="69">
        <f>VLOOKUP(CJ11,'110勞保勞退單日級距表-僑生-請勿更改表內數字'!$B$4:$D$56,3,TRUE)</f>
        <v>0</v>
      </c>
      <c r="DP11" s="69">
        <f>VLOOKUP(CK11,'110勞保勞退單日級距表-僑生-請勿更改表內數字'!$B$4:$D$56,3,TRUE)</f>
        <v>0</v>
      </c>
      <c r="DQ11" s="69">
        <f>VLOOKUP(CL11,'110勞保勞退單日級距表-僑生-請勿更改表內數字'!$B$4:$D$56,3,TRUE)</f>
        <v>0</v>
      </c>
      <c r="DR11" s="69">
        <f>VLOOKUP(CM11,'110勞保勞退單日級距表-僑生-請勿更改表內數字'!$B$4:$D$56,3,TRUE)</f>
        <v>0</v>
      </c>
      <c r="DS11" s="69">
        <f>VLOOKUP(CN11,'110勞保勞退單日級距表-僑生-請勿更改表內數字'!$B$4:$D$56,3,TRUE)</f>
        <v>0</v>
      </c>
      <c r="DT11" s="69">
        <f>VLOOKUP(CO11,'110勞保勞退單日級距表-僑生-請勿更改表內數字'!$B$4:$D$56,3,TRUE)</f>
        <v>0</v>
      </c>
      <c r="DU11" s="69">
        <f>VLOOKUP(CP11,'110勞保勞退單日級距表-僑生-請勿更改表內數字'!$B$4:$D$56,3,TRUE)</f>
        <v>0</v>
      </c>
      <c r="DV11" s="69">
        <f>VLOOKUP(CQ11,'110勞保勞退單日級距表-僑生-請勿更改表內數字'!$B$4:$D$56,3,TRUE)</f>
        <v>0</v>
      </c>
      <c r="DW11" s="69">
        <f>VLOOKUP(CR11,'110勞保勞退單日級距表-僑生-請勿更改表內數字'!$B$4:$D$56,3,TRUE)</f>
        <v>0</v>
      </c>
      <c r="DX11" s="69">
        <f>VLOOKUP(CS11,'110勞保勞退單日級距表-僑生-請勿更改表內數字'!$B$4:$D$56,3,TRUE)</f>
        <v>0</v>
      </c>
      <c r="DY11" s="69">
        <f>VLOOKUP(CT11,'110勞保勞退單日級距表-僑生-請勿更改表內數字'!$B$4:$D$56,3,TRUE)</f>
        <v>0</v>
      </c>
      <c r="DZ11" s="69">
        <f>VLOOKUP(CU11,'110勞保勞退單日級距表-僑生-請勿更改表內數字'!$B$4:$D$56,3,TRUE)</f>
        <v>0</v>
      </c>
      <c r="EA11" s="69">
        <f>VLOOKUP(CV11,'110勞保勞退單日級距表-僑生-請勿更改表內數字'!$B$4:$D$56,3,TRUE)</f>
        <v>0</v>
      </c>
      <c r="EB11" s="69">
        <f>VLOOKUP(CW11,'110勞保勞退單日級距表-僑生-請勿更改表內數字'!$B$4:$D$56,3,TRUE)</f>
        <v>0</v>
      </c>
      <c r="EC11" s="69">
        <f>VLOOKUP(CX11,'110勞保勞退單日級距表-僑生-請勿更改表內數字'!$B$4:$D$56,3,TRUE)</f>
        <v>0</v>
      </c>
      <c r="ED11" s="69">
        <f>VLOOKUP(CY11,'110勞保勞退單日級距表-僑生-請勿更改表內數字'!$B$4:$D$56,3,TRUE)</f>
        <v>0</v>
      </c>
      <c r="EE11" s="69">
        <f>VLOOKUP(CZ11,'110勞保勞退單日級距表-僑生-請勿更改表內數字'!$B$4:$D$56,3,TRUE)</f>
        <v>0</v>
      </c>
      <c r="EF11" s="69">
        <f>VLOOKUP(DA11,'110勞保勞退單日級距表-僑生-請勿更改表內數字'!$B$4:$D$56,3,TRUE)</f>
        <v>0</v>
      </c>
      <c r="EG11" s="69">
        <f>VLOOKUP(DB11,'110勞保勞退單日級距表-僑生-請勿更改表內數字'!$B$4:$D$56,3,TRUE)</f>
        <v>0</v>
      </c>
      <c r="EH11" s="69">
        <f>VLOOKUP(DC11,'110勞保勞退單日級距表-僑生-請勿更改表內數字'!$B$4:$D$56,3,TRUE)</f>
        <v>0</v>
      </c>
      <c r="EI11" s="69">
        <f>VLOOKUP(DD11,'110勞保勞退單日級距表-僑生-請勿更改表內數字'!$B$4:$D$56,3,TRUE)</f>
        <v>0</v>
      </c>
      <c r="EJ11" s="69">
        <f>VLOOKUP(DE11,'110勞保勞退單日級距表-僑生-請勿更改表內數字'!$B$4:$D$56,3,TRUE)</f>
        <v>0</v>
      </c>
      <c r="EK11" s="69">
        <f>VLOOKUP(DF11,'110勞保勞退單日級距表-僑生-請勿更改表內數字'!$B$4:$D$56,3,TRUE)</f>
        <v>0</v>
      </c>
      <c r="EL11" s="69">
        <f>VLOOKUP(CB11,'110勞保勞退單日級距表-僑生-請勿更改表內數字'!$B$4:$E$56,4,TRUE)</f>
        <v>0</v>
      </c>
      <c r="EM11" s="69">
        <f>VLOOKUP(CC11,'110勞保勞退單日級距表-僑生-請勿更改表內數字'!$B$4:$E$56,4,TRUE)</f>
        <v>0</v>
      </c>
      <c r="EN11" s="69">
        <f>VLOOKUP(CD11,'110勞保勞退單日級距表-僑生-請勿更改表內數字'!$B$4:$E$56,4,TRUE)</f>
        <v>0</v>
      </c>
      <c r="EO11" s="69">
        <f>VLOOKUP(CE11,'110勞保勞退單日級距表-僑生-請勿更改表內數字'!$B$4:$E$56,4,TRUE)</f>
        <v>0</v>
      </c>
      <c r="EP11" s="69">
        <f>VLOOKUP(CF11,'110勞保勞退單日級距表-僑生-請勿更改表內數字'!$B$4:$E$56,4,TRUE)</f>
        <v>0</v>
      </c>
      <c r="EQ11" s="69">
        <f>VLOOKUP(CG11,'110勞保勞退單日級距表-僑生-請勿更改表內數字'!$B$4:$E$56,4,TRUE)</f>
        <v>0</v>
      </c>
      <c r="ER11" s="69">
        <f>VLOOKUP(CH11,'110勞保勞退單日級距表-僑生-請勿更改表內數字'!$B$4:$E$56,4,TRUE)</f>
        <v>0</v>
      </c>
      <c r="ES11" s="69">
        <f>VLOOKUP(CI11,'110勞保勞退單日級距表-僑生-請勿更改表內數字'!$B$4:$E$56,4,TRUE)</f>
        <v>0</v>
      </c>
      <c r="ET11" s="69">
        <f>VLOOKUP(CJ11,'110勞保勞退單日級距表-僑生-請勿更改表內數字'!$B$4:$E$56,4,TRUE)</f>
        <v>0</v>
      </c>
      <c r="EU11" s="69">
        <f>VLOOKUP(CK11,'110勞保勞退單日級距表-僑生-請勿更改表內數字'!$B$4:$E$56,4,TRUE)</f>
        <v>0</v>
      </c>
      <c r="EV11" s="69">
        <f>VLOOKUP(CL11,'110勞保勞退單日級距表-僑生-請勿更改表內數字'!$B$4:$E$56,4,TRUE)</f>
        <v>0</v>
      </c>
      <c r="EW11" s="69">
        <f>VLOOKUP(CM11,'110勞保勞退單日級距表-僑生-請勿更改表內數字'!$B$4:$E$56,4,TRUE)</f>
        <v>0</v>
      </c>
      <c r="EX11" s="69">
        <f>VLOOKUP(CN11,'110勞保勞退單日級距表-僑生-請勿更改表內數字'!$B$4:$E$56,4,TRUE)</f>
        <v>0</v>
      </c>
      <c r="EY11" s="69">
        <f>VLOOKUP(CO11,'110勞保勞退單日級距表-僑生-請勿更改表內數字'!$B$4:$E$56,4,TRUE)</f>
        <v>0</v>
      </c>
      <c r="EZ11" s="69">
        <f>VLOOKUP(CP11,'110勞保勞退單日級距表-僑生-請勿更改表內數字'!$B$4:$E$56,4,TRUE)</f>
        <v>0</v>
      </c>
      <c r="FA11" s="69">
        <f>VLOOKUP(CQ11,'110勞保勞退單日級距表-僑生-請勿更改表內數字'!$B$4:$E$56,4,TRUE)</f>
        <v>0</v>
      </c>
      <c r="FB11" s="69">
        <f>VLOOKUP(CR11,'110勞保勞退單日級距表-僑生-請勿更改表內數字'!$B$4:$E$56,4,TRUE)</f>
        <v>0</v>
      </c>
      <c r="FC11" s="69">
        <f>VLOOKUP(CS11,'110勞保勞退單日級距表-僑生-請勿更改表內數字'!$B$4:$E$56,4,TRUE)</f>
        <v>0</v>
      </c>
      <c r="FD11" s="69">
        <f>VLOOKUP(CT11,'110勞保勞退單日級距表-僑生-請勿更改表內數字'!$B$4:$E$56,4,TRUE)</f>
        <v>0</v>
      </c>
      <c r="FE11" s="69">
        <f>VLOOKUP(CU11,'110勞保勞退單日級距表-僑生-請勿更改表內數字'!$B$4:$E$56,4,TRUE)</f>
        <v>0</v>
      </c>
      <c r="FF11" s="69">
        <f>VLOOKUP(CV11,'110勞保勞退單日級距表-僑生-請勿更改表內數字'!$B$4:$E$56,4,TRUE)</f>
        <v>0</v>
      </c>
      <c r="FG11" s="69">
        <f>VLOOKUP(CW11,'110勞保勞退單日級距表-僑生-請勿更改表內數字'!$B$4:$E$56,4,TRUE)</f>
        <v>0</v>
      </c>
      <c r="FH11" s="69">
        <f>VLOOKUP(CX11,'110勞保勞退單日級距表-僑生-請勿更改表內數字'!$B$4:$E$56,4,TRUE)</f>
        <v>0</v>
      </c>
      <c r="FI11" s="69">
        <f>VLOOKUP(CY11,'110勞保勞退單日級距表-僑生-請勿更改表內數字'!$B$4:$E$56,4,TRUE)</f>
        <v>0</v>
      </c>
      <c r="FJ11" s="69">
        <f>VLOOKUP(CZ11,'110勞保勞退單日級距表-僑生-請勿更改表內數字'!$B$4:$E$56,4,TRUE)</f>
        <v>0</v>
      </c>
      <c r="FK11" s="69">
        <f>VLOOKUP(DA11,'110勞保勞退單日級距表-僑生-請勿更改表內數字'!$B$4:$E$56,4,TRUE)</f>
        <v>0</v>
      </c>
      <c r="FL11" s="69">
        <f>VLOOKUP(DB11,'110勞保勞退單日級距表-僑生-請勿更改表內數字'!$B$4:$E$56,4,TRUE)</f>
        <v>0</v>
      </c>
      <c r="FM11" s="69">
        <f>VLOOKUP(DC11,'110勞保勞退單日級距表-僑生-請勿更改表內數字'!$B$4:$E$56,4,TRUE)</f>
        <v>0</v>
      </c>
      <c r="FN11" s="69">
        <f>VLOOKUP(DD11,'110勞保勞退單日級距表-僑生-請勿更改表內數字'!$B$4:$E$56,4,TRUE)</f>
        <v>0</v>
      </c>
      <c r="FO11" s="69">
        <f>VLOOKUP(DE11,'110勞保勞退單日級距表-僑生-請勿更改表內數字'!$B$4:$E$56,4,TRUE)</f>
        <v>0</v>
      </c>
      <c r="FP11" s="69">
        <f>VLOOKUP(DF11,'110勞保勞退單日級距表-僑生-請勿更改表內數字'!$B$4:$E$56,4,TRUE)</f>
        <v>0</v>
      </c>
    </row>
    <row r="12" spans="1:172" s="59" customFormat="1">
      <c r="A12" s="61">
        <v>11</v>
      </c>
      <c r="B12" s="106"/>
      <c r="C12" s="106"/>
      <c r="D12" s="107"/>
      <c r="E12" s="106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63"/>
      <c r="AM12" s="63"/>
      <c r="AN12" s="66"/>
      <c r="AO12" s="63"/>
      <c r="AP12" s="62">
        <f t="shared" si="0"/>
        <v>0</v>
      </c>
      <c r="AQ12" s="62">
        <f t="shared" si="1"/>
        <v>0</v>
      </c>
      <c r="AR12" s="62">
        <f t="shared" si="2"/>
        <v>0</v>
      </c>
      <c r="AS12" s="75">
        <f t="shared" si="3"/>
        <v>0</v>
      </c>
      <c r="AT12" s="76">
        <f t="shared" si="7"/>
        <v>0</v>
      </c>
      <c r="AU12" s="75">
        <v>0</v>
      </c>
      <c r="AV12" s="75">
        <f t="shared" si="4"/>
        <v>0</v>
      </c>
      <c r="AW12" s="69">
        <f t="shared" ref="AW12:CA12" si="20">G12*$AO$12</f>
        <v>0</v>
      </c>
      <c r="AX12" s="69">
        <f t="shared" si="20"/>
        <v>0</v>
      </c>
      <c r="AY12" s="69">
        <f t="shared" si="20"/>
        <v>0</v>
      </c>
      <c r="AZ12" s="69">
        <f t="shared" si="20"/>
        <v>0</v>
      </c>
      <c r="BA12" s="69">
        <f t="shared" si="20"/>
        <v>0</v>
      </c>
      <c r="BB12" s="69">
        <f t="shared" si="20"/>
        <v>0</v>
      </c>
      <c r="BC12" s="69">
        <f t="shared" si="20"/>
        <v>0</v>
      </c>
      <c r="BD12" s="69">
        <f t="shared" si="20"/>
        <v>0</v>
      </c>
      <c r="BE12" s="69">
        <f t="shared" si="20"/>
        <v>0</v>
      </c>
      <c r="BF12" s="69">
        <f t="shared" si="20"/>
        <v>0</v>
      </c>
      <c r="BG12" s="69">
        <f t="shared" si="20"/>
        <v>0</v>
      </c>
      <c r="BH12" s="69">
        <f t="shared" si="20"/>
        <v>0</v>
      </c>
      <c r="BI12" s="69">
        <f t="shared" si="20"/>
        <v>0</v>
      </c>
      <c r="BJ12" s="69">
        <f t="shared" si="20"/>
        <v>0</v>
      </c>
      <c r="BK12" s="69">
        <f t="shared" si="20"/>
        <v>0</v>
      </c>
      <c r="BL12" s="69">
        <f t="shared" si="20"/>
        <v>0</v>
      </c>
      <c r="BM12" s="69">
        <f t="shared" si="20"/>
        <v>0</v>
      </c>
      <c r="BN12" s="69">
        <f t="shared" si="20"/>
        <v>0</v>
      </c>
      <c r="BO12" s="69">
        <f t="shared" si="20"/>
        <v>0</v>
      </c>
      <c r="BP12" s="69">
        <f t="shared" si="20"/>
        <v>0</v>
      </c>
      <c r="BQ12" s="69">
        <f t="shared" si="20"/>
        <v>0</v>
      </c>
      <c r="BR12" s="69">
        <f t="shared" si="20"/>
        <v>0</v>
      </c>
      <c r="BS12" s="69">
        <f t="shared" si="20"/>
        <v>0</v>
      </c>
      <c r="BT12" s="69">
        <f t="shared" si="20"/>
        <v>0</v>
      </c>
      <c r="BU12" s="69">
        <f t="shared" si="20"/>
        <v>0</v>
      </c>
      <c r="BV12" s="69">
        <f t="shared" si="20"/>
        <v>0</v>
      </c>
      <c r="BW12" s="69">
        <f t="shared" si="20"/>
        <v>0</v>
      </c>
      <c r="BX12" s="69">
        <f t="shared" si="20"/>
        <v>0</v>
      </c>
      <c r="BY12" s="69">
        <f t="shared" si="20"/>
        <v>0</v>
      </c>
      <c r="BZ12" s="69">
        <f t="shared" si="20"/>
        <v>0</v>
      </c>
      <c r="CA12" s="69">
        <f t="shared" si="20"/>
        <v>0</v>
      </c>
      <c r="CB12" s="69">
        <f t="shared" si="17"/>
        <v>0</v>
      </c>
      <c r="CC12" s="69">
        <f t="shared" si="17"/>
        <v>0</v>
      </c>
      <c r="CD12" s="69">
        <f t="shared" si="17"/>
        <v>0</v>
      </c>
      <c r="CE12" s="69">
        <f t="shared" si="17"/>
        <v>0</v>
      </c>
      <c r="CF12" s="69">
        <f t="shared" si="17"/>
        <v>0</v>
      </c>
      <c r="CG12" s="69">
        <f t="shared" si="17"/>
        <v>0</v>
      </c>
      <c r="CH12" s="69">
        <f t="shared" si="17"/>
        <v>0</v>
      </c>
      <c r="CI12" s="69">
        <f t="shared" si="14"/>
        <v>0</v>
      </c>
      <c r="CJ12" s="69">
        <f t="shared" si="14"/>
        <v>0</v>
      </c>
      <c r="CK12" s="69">
        <f t="shared" si="14"/>
        <v>0</v>
      </c>
      <c r="CL12" s="69">
        <f t="shared" si="14"/>
        <v>0</v>
      </c>
      <c r="CM12" s="69">
        <f t="shared" si="14"/>
        <v>0</v>
      </c>
      <c r="CN12" s="69">
        <f t="shared" si="14"/>
        <v>0</v>
      </c>
      <c r="CO12" s="69">
        <f t="shared" si="14"/>
        <v>0</v>
      </c>
      <c r="CP12" s="69">
        <f t="shared" si="14"/>
        <v>0</v>
      </c>
      <c r="CQ12" s="69">
        <f t="shared" si="14"/>
        <v>0</v>
      </c>
      <c r="CR12" s="69">
        <f t="shared" si="14"/>
        <v>0</v>
      </c>
      <c r="CS12" s="69">
        <f t="shared" si="14"/>
        <v>0</v>
      </c>
      <c r="CT12" s="69">
        <f t="shared" si="14"/>
        <v>0</v>
      </c>
      <c r="CU12" s="69">
        <f t="shared" si="14"/>
        <v>0</v>
      </c>
      <c r="CV12" s="69">
        <f t="shared" si="14"/>
        <v>0</v>
      </c>
      <c r="CW12" s="69">
        <f t="shared" si="14"/>
        <v>0</v>
      </c>
      <c r="CX12" s="69">
        <f t="shared" si="14"/>
        <v>0</v>
      </c>
      <c r="CY12" s="69">
        <f t="shared" si="15"/>
        <v>0</v>
      </c>
      <c r="CZ12" s="69">
        <f t="shared" si="15"/>
        <v>0</v>
      </c>
      <c r="DA12" s="69">
        <f t="shared" si="15"/>
        <v>0</v>
      </c>
      <c r="DB12" s="69">
        <f t="shared" si="15"/>
        <v>0</v>
      </c>
      <c r="DC12" s="69">
        <f t="shared" si="15"/>
        <v>0</v>
      </c>
      <c r="DD12" s="69">
        <f t="shared" si="15"/>
        <v>0</v>
      </c>
      <c r="DE12" s="69">
        <f t="shared" si="15"/>
        <v>0</v>
      </c>
      <c r="DF12" s="69">
        <f t="shared" si="15"/>
        <v>0</v>
      </c>
      <c r="DG12" s="69">
        <f>VLOOKUP(CB12,'110勞保勞退單日級距表-僑生-請勿更改表內數字'!$B$4:$D$56,3,TRUE)</f>
        <v>0</v>
      </c>
      <c r="DH12" s="69">
        <f>VLOOKUP(CC12,'110勞保勞退單日級距表-僑生-請勿更改表內數字'!$B$4:$D$56,3,TRUE)</f>
        <v>0</v>
      </c>
      <c r="DI12" s="69">
        <f>VLOOKUP(CD12,'110勞保勞退單日級距表-僑生-請勿更改表內數字'!$B$4:$D$56,3,TRUE)</f>
        <v>0</v>
      </c>
      <c r="DJ12" s="69">
        <f>VLOOKUP(CE12,'110勞保勞退單日級距表-僑生-請勿更改表內數字'!$B$4:$D$56,3,TRUE)</f>
        <v>0</v>
      </c>
      <c r="DK12" s="69">
        <f>VLOOKUP(CF12,'110勞保勞退單日級距表-僑生-請勿更改表內數字'!$B$4:$D$56,3,TRUE)</f>
        <v>0</v>
      </c>
      <c r="DL12" s="69">
        <f>VLOOKUP(CG12,'110勞保勞退單日級距表-僑生-請勿更改表內數字'!$B$4:$D$56,3,TRUE)</f>
        <v>0</v>
      </c>
      <c r="DM12" s="69">
        <f>VLOOKUP(CH12,'110勞保勞退單日級距表-僑生-請勿更改表內數字'!$B$4:$D$56,3,TRUE)</f>
        <v>0</v>
      </c>
      <c r="DN12" s="69">
        <f>VLOOKUP(CI12,'110勞保勞退單日級距表-僑生-請勿更改表內數字'!$B$4:$D$56,3,TRUE)</f>
        <v>0</v>
      </c>
      <c r="DO12" s="69">
        <f>VLOOKUP(CJ12,'110勞保勞退單日級距表-僑生-請勿更改表內數字'!$B$4:$D$56,3,TRUE)</f>
        <v>0</v>
      </c>
      <c r="DP12" s="69">
        <f>VLOOKUP(CK12,'110勞保勞退單日級距表-僑生-請勿更改表內數字'!$B$4:$D$56,3,TRUE)</f>
        <v>0</v>
      </c>
      <c r="DQ12" s="69">
        <f>VLOOKUP(CL12,'110勞保勞退單日級距表-僑生-請勿更改表內數字'!$B$4:$D$56,3,TRUE)</f>
        <v>0</v>
      </c>
      <c r="DR12" s="69">
        <f>VLOOKUP(CM12,'110勞保勞退單日級距表-僑生-請勿更改表內數字'!$B$4:$D$56,3,TRUE)</f>
        <v>0</v>
      </c>
      <c r="DS12" s="69">
        <f>VLOOKUP(CN12,'110勞保勞退單日級距表-僑生-請勿更改表內數字'!$B$4:$D$56,3,TRUE)</f>
        <v>0</v>
      </c>
      <c r="DT12" s="69">
        <f>VLOOKUP(CO12,'110勞保勞退單日級距表-僑生-請勿更改表內數字'!$B$4:$D$56,3,TRUE)</f>
        <v>0</v>
      </c>
      <c r="DU12" s="69">
        <f>VLOOKUP(CP12,'110勞保勞退單日級距表-僑生-請勿更改表內數字'!$B$4:$D$56,3,TRUE)</f>
        <v>0</v>
      </c>
      <c r="DV12" s="69">
        <f>VLOOKUP(CQ12,'110勞保勞退單日級距表-僑生-請勿更改表內數字'!$B$4:$D$56,3,TRUE)</f>
        <v>0</v>
      </c>
      <c r="DW12" s="69">
        <f>VLOOKUP(CR12,'110勞保勞退單日級距表-僑生-請勿更改表內數字'!$B$4:$D$56,3,TRUE)</f>
        <v>0</v>
      </c>
      <c r="DX12" s="69">
        <f>VLOOKUP(CS12,'110勞保勞退單日級距表-僑生-請勿更改表內數字'!$B$4:$D$56,3,TRUE)</f>
        <v>0</v>
      </c>
      <c r="DY12" s="69">
        <f>VLOOKUP(CT12,'110勞保勞退單日級距表-僑生-請勿更改表內數字'!$B$4:$D$56,3,TRUE)</f>
        <v>0</v>
      </c>
      <c r="DZ12" s="69">
        <f>VLOOKUP(CU12,'110勞保勞退單日級距表-僑生-請勿更改表內數字'!$B$4:$D$56,3,TRUE)</f>
        <v>0</v>
      </c>
      <c r="EA12" s="69">
        <f>VLOOKUP(CV12,'110勞保勞退單日級距表-僑生-請勿更改表內數字'!$B$4:$D$56,3,TRUE)</f>
        <v>0</v>
      </c>
      <c r="EB12" s="69">
        <f>VLOOKUP(CW12,'110勞保勞退單日級距表-僑生-請勿更改表內數字'!$B$4:$D$56,3,TRUE)</f>
        <v>0</v>
      </c>
      <c r="EC12" s="69">
        <f>VLOOKUP(CX12,'110勞保勞退單日級距表-僑生-請勿更改表內數字'!$B$4:$D$56,3,TRUE)</f>
        <v>0</v>
      </c>
      <c r="ED12" s="69">
        <f>VLOOKUP(CY12,'110勞保勞退單日級距表-僑生-請勿更改表內數字'!$B$4:$D$56,3,TRUE)</f>
        <v>0</v>
      </c>
      <c r="EE12" s="69">
        <f>VLOOKUP(CZ12,'110勞保勞退單日級距表-僑生-請勿更改表內數字'!$B$4:$D$56,3,TRUE)</f>
        <v>0</v>
      </c>
      <c r="EF12" s="69">
        <f>VLOOKUP(DA12,'110勞保勞退單日級距表-僑生-請勿更改表內數字'!$B$4:$D$56,3,TRUE)</f>
        <v>0</v>
      </c>
      <c r="EG12" s="69">
        <f>VLOOKUP(DB12,'110勞保勞退單日級距表-僑生-請勿更改表內數字'!$B$4:$D$56,3,TRUE)</f>
        <v>0</v>
      </c>
      <c r="EH12" s="69">
        <f>VLOOKUP(DC12,'110勞保勞退單日級距表-僑生-請勿更改表內數字'!$B$4:$D$56,3,TRUE)</f>
        <v>0</v>
      </c>
      <c r="EI12" s="69">
        <f>VLOOKUP(DD12,'110勞保勞退單日級距表-僑生-請勿更改表內數字'!$B$4:$D$56,3,TRUE)</f>
        <v>0</v>
      </c>
      <c r="EJ12" s="69">
        <f>VLOOKUP(DE12,'110勞保勞退單日級距表-僑生-請勿更改表內數字'!$B$4:$D$56,3,TRUE)</f>
        <v>0</v>
      </c>
      <c r="EK12" s="69">
        <f>VLOOKUP(DF12,'110勞保勞退單日級距表-僑生-請勿更改表內數字'!$B$4:$D$56,3,TRUE)</f>
        <v>0</v>
      </c>
      <c r="EL12" s="69">
        <f>VLOOKUP(CB12,'110勞保勞退單日級距表-僑生-請勿更改表內數字'!$B$4:$E$56,4,TRUE)</f>
        <v>0</v>
      </c>
      <c r="EM12" s="69">
        <f>VLOOKUP(CC12,'110勞保勞退單日級距表-僑生-請勿更改表內數字'!$B$4:$E$56,4,TRUE)</f>
        <v>0</v>
      </c>
      <c r="EN12" s="69">
        <f>VLOOKUP(CD12,'110勞保勞退單日級距表-僑生-請勿更改表內數字'!$B$4:$E$56,4,TRUE)</f>
        <v>0</v>
      </c>
      <c r="EO12" s="69">
        <f>VLOOKUP(CE12,'110勞保勞退單日級距表-僑生-請勿更改表內數字'!$B$4:$E$56,4,TRUE)</f>
        <v>0</v>
      </c>
      <c r="EP12" s="69">
        <f>VLOOKUP(CF12,'110勞保勞退單日級距表-僑生-請勿更改表內數字'!$B$4:$E$56,4,TRUE)</f>
        <v>0</v>
      </c>
      <c r="EQ12" s="69">
        <f>VLOOKUP(CG12,'110勞保勞退單日級距表-僑生-請勿更改表內數字'!$B$4:$E$56,4,TRUE)</f>
        <v>0</v>
      </c>
      <c r="ER12" s="69">
        <f>VLOOKUP(CH12,'110勞保勞退單日級距表-僑生-請勿更改表內數字'!$B$4:$E$56,4,TRUE)</f>
        <v>0</v>
      </c>
      <c r="ES12" s="69">
        <f>VLOOKUP(CI12,'110勞保勞退單日級距表-僑生-請勿更改表內數字'!$B$4:$E$56,4,TRUE)</f>
        <v>0</v>
      </c>
      <c r="ET12" s="69">
        <f>VLOOKUP(CJ12,'110勞保勞退單日級距表-僑生-請勿更改表內數字'!$B$4:$E$56,4,TRUE)</f>
        <v>0</v>
      </c>
      <c r="EU12" s="69">
        <f>VLOOKUP(CK12,'110勞保勞退單日級距表-僑生-請勿更改表內數字'!$B$4:$E$56,4,TRUE)</f>
        <v>0</v>
      </c>
      <c r="EV12" s="69">
        <f>VLOOKUP(CL12,'110勞保勞退單日級距表-僑生-請勿更改表內數字'!$B$4:$E$56,4,TRUE)</f>
        <v>0</v>
      </c>
      <c r="EW12" s="69">
        <f>VLOOKUP(CM12,'110勞保勞退單日級距表-僑生-請勿更改表內數字'!$B$4:$E$56,4,TRUE)</f>
        <v>0</v>
      </c>
      <c r="EX12" s="69">
        <f>VLOOKUP(CN12,'110勞保勞退單日級距表-僑生-請勿更改表內數字'!$B$4:$E$56,4,TRUE)</f>
        <v>0</v>
      </c>
      <c r="EY12" s="69">
        <f>VLOOKUP(CO12,'110勞保勞退單日級距表-僑生-請勿更改表內數字'!$B$4:$E$56,4,TRUE)</f>
        <v>0</v>
      </c>
      <c r="EZ12" s="69">
        <f>VLOOKUP(CP12,'110勞保勞退單日級距表-僑生-請勿更改表內數字'!$B$4:$E$56,4,TRUE)</f>
        <v>0</v>
      </c>
      <c r="FA12" s="69">
        <f>VLOOKUP(CQ12,'110勞保勞退單日級距表-僑生-請勿更改表內數字'!$B$4:$E$56,4,TRUE)</f>
        <v>0</v>
      </c>
      <c r="FB12" s="69">
        <f>VLOOKUP(CR12,'110勞保勞退單日級距表-僑生-請勿更改表內數字'!$B$4:$E$56,4,TRUE)</f>
        <v>0</v>
      </c>
      <c r="FC12" s="69">
        <f>VLOOKUP(CS12,'110勞保勞退單日級距表-僑生-請勿更改表內數字'!$B$4:$E$56,4,TRUE)</f>
        <v>0</v>
      </c>
      <c r="FD12" s="69">
        <f>VLOOKUP(CT12,'110勞保勞退單日級距表-僑生-請勿更改表內數字'!$B$4:$E$56,4,TRUE)</f>
        <v>0</v>
      </c>
      <c r="FE12" s="69">
        <f>VLOOKUP(CU12,'110勞保勞退單日級距表-僑生-請勿更改表內數字'!$B$4:$E$56,4,TRUE)</f>
        <v>0</v>
      </c>
      <c r="FF12" s="69">
        <f>VLOOKUP(CV12,'110勞保勞退單日級距表-僑生-請勿更改表內數字'!$B$4:$E$56,4,TRUE)</f>
        <v>0</v>
      </c>
      <c r="FG12" s="69">
        <f>VLOOKUP(CW12,'110勞保勞退單日級距表-僑生-請勿更改表內數字'!$B$4:$E$56,4,TRUE)</f>
        <v>0</v>
      </c>
      <c r="FH12" s="69">
        <f>VLOOKUP(CX12,'110勞保勞退單日級距表-僑生-請勿更改表內數字'!$B$4:$E$56,4,TRUE)</f>
        <v>0</v>
      </c>
      <c r="FI12" s="69">
        <f>VLOOKUP(CY12,'110勞保勞退單日級距表-僑生-請勿更改表內數字'!$B$4:$E$56,4,TRUE)</f>
        <v>0</v>
      </c>
      <c r="FJ12" s="69">
        <f>VLOOKUP(CZ12,'110勞保勞退單日級距表-僑生-請勿更改表內數字'!$B$4:$E$56,4,TRUE)</f>
        <v>0</v>
      </c>
      <c r="FK12" s="69">
        <f>VLOOKUP(DA12,'110勞保勞退單日級距表-僑生-請勿更改表內數字'!$B$4:$E$56,4,TRUE)</f>
        <v>0</v>
      </c>
      <c r="FL12" s="69">
        <f>VLOOKUP(DB12,'110勞保勞退單日級距表-僑生-請勿更改表內數字'!$B$4:$E$56,4,TRUE)</f>
        <v>0</v>
      </c>
      <c r="FM12" s="69">
        <f>VLOOKUP(DC12,'110勞保勞退單日級距表-僑生-請勿更改表內數字'!$B$4:$E$56,4,TRUE)</f>
        <v>0</v>
      </c>
      <c r="FN12" s="69">
        <f>VLOOKUP(DD12,'110勞保勞退單日級距表-僑生-請勿更改表內數字'!$B$4:$E$56,4,TRUE)</f>
        <v>0</v>
      </c>
      <c r="FO12" s="69">
        <f>VLOOKUP(DE12,'110勞保勞退單日級距表-僑生-請勿更改表內數字'!$B$4:$E$56,4,TRUE)</f>
        <v>0</v>
      </c>
      <c r="FP12" s="69">
        <f>VLOOKUP(DF12,'110勞保勞退單日級距表-僑生-請勿更改表內數字'!$B$4:$E$56,4,TRUE)</f>
        <v>0</v>
      </c>
    </row>
    <row r="13" spans="1:172" s="59" customFormat="1">
      <c r="A13" s="61">
        <v>12</v>
      </c>
      <c r="B13" s="106"/>
      <c r="C13" s="106"/>
      <c r="D13" s="107"/>
      <c r="E13" s="106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63"/>
      <c r="AM13" s="63"/>
      <c r="AN13" s="66"/>
      <c r="AO13" s="63"/>
      <c r="AP13" s="62">
        <f t="shared" si="0"/>
        <v>0</v>
      </c>
      <c r="AQ13" s="62">
        <f t="shared" si="1"/>
        <v>0</v>
      </c>
      <c r="AR13" s="62">
        <f t="shared" si="2"/>
        <v>0</v>
      </c>
      <c r="AS13" s="75">
        <f t="shared" si="3"/>
        <v>0</v>
      </c>
      <c r="AT13" s="76">
        <f t="shared" si="7"/>
        <v>0</v>
      </c>
      <c r="AU13" s="75">
        <v>0</v>
      </c>
      <c r="AV13" s="75">
        <f t="shared" si="4"/>
        <v>0</v>
      </c>
      <c r="AW13" s="69">
        <f t="shared" ref="AW13:CA13" si="21">G13*$AO$13</f>
        <v>0</v>
      </c>
      <c r="AX13" s="69">
        <f t="shared" si="21"/>
        <v>0</v>
      </c>
      <c r="AY13" s="69">
        <f t="shared" si="21"/>
        <v>0</v>
      </c>
      <c r="AZ13" s="69">
        <f t="shared" si="21"/>
        <v>0</v>
      </c>
      <c r="BA13" s="69">
        <f t="shared" si="21"/>
        <v>0</v>
      </c>
      <c r="BB13" s="69">
        <f t="shared" si="21"/>
        <v>0</v>
      </c>
      <c r="BC13" s="69">
        <f t="shared" si="21"/>
        <v>0</v>
      </c>
      <c r="BD13" s="69">
        <f t="shared" si="21"/>
        <v>0</v>
      </c>
      <c r="BE13" s="69">
        <f t="shared" si="21"/>
        <v>0</v>
      </c>
      <c r="BF13" s="69">
        <f t="shared" si="21"/>
        <v>0</v>
      </c>
      <c r="BG13" s="69">
        <f t="shared" si="21"/>
        <v>0</v>
      </c>
      <c r="BH13" s="69">
        <f t="shared" si="21"/>
        <v>0</v>
      </c>
      <c r="BI13" s="69">
        <f t="shared" si="21"/>
        <v>0</v>
      </c>
      <c r="BJ13" s="69">
        <f t="shared" si="21"/>
        <v>0</v>
      </c>
      <c r="BK13" s="69">
        <f t="shared" si="21"/>
        <v>0</v>
      </c>
      <c r="BL13" s="69">
        <f t="shared" si="21"/>
        <v>0</v>
      </c>
      <c r="BM13" s="69">
        <f t="shared" si="21"/>
        <v>0</v>
      </c>
      <c r="BN13" s="69">
        <f t="shared" si="21"/>
        <v>0</v>
      </c>
      <c r="BO13" s="69">
        <f t="shared" si="21"/>
        <v>0</v>
      </c>
      <c r="BP13" s="69">
        <f t="shared" si="21"/>
        <v>0</v>
      </c>
      <c r="BQ13" s="69">
        <f t="shared" si="21"/>
        <v>0</v>
      </c>
      <c r="BR13" s="69">
        <f t="shared" si="21"/>
        <v>0</v>
      </c>
      <c r="BS13" s="69">
        <f t="shared" si="21"/>
        <v>0</v>
      </c>
      <c r="BT13" s="69">
        <f t="shared" si="21"/>
        <v>0</v>
      </c>
      <c r="BU13" s="69">
        <f t="shared" si="21"/>
        <v>0</v>
      </c>
      <c r="BV13" s="69">
        <f t="shared" si="21"/>
        <v>0</v>
      </c>
      <c r="BW13" s="69">
        <f t="shared" si="21"/>
        <v>0</v>
      </c>
      <c r="BX13" s="69">
        <f t="shared" si="21"/>
        <v>0</v>
      </c>
      <c r="BY13" s="69">
        <f t="shared" si="21"/>
        <v>0</v>
      </c>
      <c r="BZ13" s="69">
        <f t="shared" si="21"/>
        <v>0</v>
      </c>
      <c r="CA13" s="69">
        <f t="shared" si="21"/>
        <v>0</v>
      </c>
      <c r="CB13" s="69">
        <f t="shared" si="17"/>
        <v>0</v>
      </c>
      <c r="CC13" s="69">
        <f t="shared" si="17"/>
        <v>0</v>
      </c>
      <c r="CD13" s="69">
        <f t="shared" si="17"/>
        <v>0</v>
      </c>
      <c r="CE13" s="69">
        <f t="shared" si="17"/>
        <v>0</v>
      </c>
      <c r="CF13" s="69">
        <f t="shared" si="17"/>
        <v>0</v>
      </c>
      <c r="CG13" s="69">
        <f t="shared" si="17"/>
        <v>0</v>
      </c>
      <c r="CH13" s="69">
        <f t="shared" si="17"/>
        <v>0</v>
      </c>
      <c r="CI13" s="69">
        <f t="shared" si="14"/>
        <v>0</v>
      </c>
      <c r="CJ13" s="69">
        <f t="shared" si="14"/>
        <v>0</v>
      </c>
      <c r="CK13" s="69">
        <f t="shared" si="14"/>
        <v>0</v>
      </c>
      <c r="CL13" s="69">
        <f t="shared" si="14"/>
        <v>0</v>
      </c>
      <c r="CM13" s="69">
        <f t="shared" si="14"/>
        <v>0</v>
      </c>
      <c r="CN13" s="69">
        <f t="shared" si="14"/>
        <v>0</v>
      </c>
      <c r="CO13" s="69">
        <f t="shared" si="14"/>
        <v>0</v>
      </c>
      <c r="CP13" s="69">
        <f t="shared" si="14"/>
        <v>0</v>
      </c>
      <c r="CQ13" s="69">
        <f t="shared" si="14"/>
        <v>0</v>
      </c>
      <c r="CR13" s="69">
        <f t="shared" si="14"/>
        <v>0</v>
      </c>
      <c r="CS13" s="69">
        <f t="shared" si="14"/>
        <v>0</v>
      </c>
      <c r="CT13" s="69">
        <f t="shared" si="14"/>
        <v>0</v>
      </c>
      <c r="CU13" s="69">
        <f t="shared" si="14"/>
        <v>0</v>
      </c>
      <c r="CV13" s="69">
        <f t="shared" si="14"/>
        <v>0</v>
      </c>
      <c r="CW13" s="69">
        <f t="shared" si="14"/>
        <v>0</v>
      </c>
      <c r="CX13" s="69">
        <f t="shared" si="14"/>
        <v>0</v>
      </c>
      <c r="CY13" s="69">
        <f t="shared" si="15"/>
        <v>0</v>
      </c>
      <c r="CZ13" s="69">
        <f t="shared" si="15"/>
        <v>0</v>
      </c>
      <c r="DA13" s="69">
        <f t="shared" si="15"/>
        <v>0</v>
      </c>
      <c r="DB13" s="69">
        <f t="shared" si="15"/>
        <v>0</v>
      </c>
      <c r="DC13" s="69">
        <f t="shared" si="15"/>
        <v>0</v>
      </c>
      <c r="DD13" s="69">
        <f t="shared" si="15"/>
        <v>0</v>
      </c>
      <c r="DE13" s="69">
        <f t="shared" si="15"/>
        <v>0</v>
      </c>
      <c r="DF13" s="69">
        <f t="shared" si="15"/>
        <v>0</v>
      </c>
      <c r="DG13" s="69">
        <f>VLOOKUP(CB13,'110勞保勞退單日級距表-僑生-請勿更改表內數字'!$B$4:$D$56,3,TRUE)</f>
        <v>0</v>
      </c>
      <c r="DH13" s="69">
        <f>VLOOKUP(CC13,'110勞保勞退單日級距表-僑生-請勿更改表內數字'!$B$4:$D$56,3,TRUE)</f>
        <v>0</v>
      </c>
      <c r="DI13" s="69">
        <f>VLOOKUP(CD13,'110勞保勞退單日級距表-僑生-請勿更改表內數字'!$B$4:$D$56,3,TRUE)</f>
        <v>0</v>
      </c>
      <c r="DJ13" s="69">
        <f>VLOOKUP(CE13,'110勞保勞退單日級距表-僑生-請勿更改表內數字'!$B$4:$D$56,3,TRUE)</f>
        <v>0</v>
      </c>
      <c r="DK13" s="69">
        <f>VLOOKUP(CF13,'110勞保勞退單日級距表-僑生-請勿更改表內數字'!$B$4:$D$56,3,TRUE)</f>
        <v>0</v>
      </c>
      <c r="DL13" s="69">
        <f>VLOOKUP(CG13,'110勞保勞退單日級距表-僑生-請勿更改表內數字'!$B$4:$D$56,3,TRUE)</f>
        <v>0</v>
      </c>
      <c r="DM13" s="69">
        <f>VLOOKUP(CH13,'110勞保勞退單日級距表-僑生-請勿更改表內數字'!$B$4:$D$56,3,TRUE)</f>
        <v>0</v>
      </c>
      <c r="DN13" s="69">
        <f>VLOOKUP(CI13,'110勞保勞退單日級距表-僑生-請勿更改表內數字'!$B$4:$D$56,3,TRUE)</f>
        <v>0</v>
      </c>
      <c r="DO13" s="69">
        <f>VLOOKUP(CJ13,'110勞保勞退單日級距表-僑生-請勿更改表內數字'!$B$4:$D$56,3,TRUE)</f>
        <v>0</v>
      </c>
      <c r="DP13" s="69">
        <f>VLOOKUP(CK13,'110勞保勞退單日級距表-僑生-請勿更改表內數字'!$B$4:$D$56,3,TRUE)</f>
        <v>0</v>
      </c>
      <c r="DQ13" s="69">
        <f>VLOOKUP(CL13,'110勞保勞退單日級距表-僑生-請勿更改表內數字'!$B$4:$D$56,3,TRUE)</f>
        <v>0</v>
      </c>
      <c r="DR13" s="69">
        <f>VLOOKUP(CM13,'110勞保勞退單日級距表-僑生-請勿更改表內數字'!$B$4:$D$56,3,TRUE)</f>
        <v>0</v>
      </c>
      <c r="DS13" s="69">
        <f>VLOOKUP(CN13,'110勞保勞退單日級距表-僑生-請勿更改表內數字'!$B$4:$D$56,3,TRUE)</f>
        <v>0</v>
      </c>
      <c r="DT13" s="69">
        <f>VLOOKUP(CO13,'110勞保勞退單日級距表-僑生-請勿更改表內數字'!$B$4:$D$56,3,TRUE)</f>
        <v>0</v>
      </c>
      <c r="DU13" s="69">
        <f>VLOOKUP(CP13,'110勞保勞退單日級距表-僑生-請勿更改表內數字'!$B$4:$D$56,3,TRUE)</f>
        <v>0</v>
      </c>
      <c r="DV13" s="69">
        <f>VLOOKUP(CQ13,'110勞保勞退單日級距表-僑生-請勿更改表內數字'!$B$4:$D$56,3,TRUE)</f>
        <v>0</v>
      </c>
      <c r="DW13" s="69">
        <f>VLOOKUP(CR13,'110勞保勞退單日級距表-僑生-請勿更改表內數字'!$B$4:$D$56,3,TRUE)</f>
        <v>0</v>
      </c>
      <c r="DX13" s="69">
        <f>VLOOKUP(CS13,'110勞保勞退單日級距表-僑生-請勿更改表內數字'!$B$4:$D$56,3,TRUE)</f>
        <v>0</v>
      </c>
      <c r="DY13" s="69">
        <f>VLOOKUP(CT13,'110勞保勞退單日級距表-僑生-請勿更改表內數字'!$B$4:$D$56,3,TRUE)</f>
        <v>0</v>
      </c>
      <c r="DZ13" s="69">
        <f>VLOOKUP(CU13,'110勞保勞退單日級距表-僑生-請勿更改表內數字'!$B$4:$D$56,3,TRUE)</f>
        <v>0</v>
      </c>
      <c r="EA13" s="69">
        <f>VLOOKUP(CV13,'110勞保勞退單日級距表-僑生-請勿更改表內數字'!$B$4:$D$56,3,TRUE)</f>
        <v>0</v>
      </c>
      <c r="EB13" s="69">
        <f>VLOOKUP(CW13,'110勞保勞退單日級距表-僑生-請勿更改表內數字'!$B$4:$D$56,3,TRUE)</f>
        <v>0</v>
      </c>
      <c r="EC13" s="69">
        <f>VLOOKUP(CX13,'110勞保勞退單日級距表-僑生-請勿更改表內數字'!$B$4:$D$56,3,TRUE)</f>
        <v>0</v>
      </c>
      <c r="ED13" s="69">
        <f>VLOOKUP(CY13,'110勞保勞退單日級距表-僑生-請勿更改表內數字'!$B$4:$D$56,3,TRUE)</f>
        <v>0</v>
      </c>
      <c r="EE13" s="69">
        <f>VLOOKUP(CZ13,'110勞保勞退單日級距表-僑生-請勿更改表內數字'!$B$4:$D$56,3,TRUE)</f>
        <v>0</v>
      </c>
      <c r="EF13" s="69">
        <f>VLOOKUP(DA13,'110勞保勞退單日級距表-僑生-請勿更改表內數字'!$B$4:$D$56,3,TRUE)</f>
        <v>0</v>
      </c>
      <c r="EG13" s="69">
        <f>VLOOKUP(DB13,'110勞保勞退單日級距表-僑生-請勿更改表內數字'!$B$4:$D$56,3,TRUE)</f>
        <v>0</v>
      </c>
      <c r="EH13" s="69">
        <f>VLOOKUP(DC13,'110勞保勞退單日級距表-僑生-請勿更改表內數字'!$B$4:$D$56,3,TRUE)</f>
        <v>0</v>
      </c>
      <c r="EI13" s="69">
        <f>VLOOKUP(DD13,'110勞保勞退單日級距表-僑生-請勿更改表內數字'!$B$4:$D$56,3,TRUE)</f>
        <v>0</v>
      </c>
      <c r="EJ13" s="69">
        <f>VLOOKUP(DE13,'110勞保勞退單日級距表-僑生-請勿更改表內數字'!$B$4:$D$56,3,TRUE)</f>
        <v>0</v>
      </c>
      <c r="EK13" s="69">
        <f>VLOOKUP(DF13,'110勞保勞退單日級距表-僑生-請勿更改表內數字'!$B$4:$D$56,3,TRUE)</f>
        <v>0</v>
      </c>
      <c r="EL13" s="69">
        <f>VLOOKUP(CB13,'110勞保勞退單日級距表-僑生-請勿更改表內數字'!$B$4:$E$56,4,TRUE)</f>
        <v>0</v>
      </c>
      <c r="EM13" s="69">
        <f>VLOOKUP(CC13,'110勞保勞退單日級距表-僑生-請勿更改表內數字'!$B$4:$E$56,4,TRUE)</f>
        <v>0</v>
      </c>
      <c r="EN13" s="69">
        <f>VLOOKUP(CD13,'110勞保勞退單日級距表-僑生-請勿更改表內數字'!$B$4:$E$56,4,TRUE)</f>
        <v>0</v>
      </c>
      <c r="EO13" s="69">
        <f>VLOOKUP(CE13,'110勞保勞退單日級距表-僑生-請勿更改表內數字'!$B$4:$E$56,4,TRUE)</f>
        <v>0</v>
      </c>
      <c r="EP13" s="69">
        <f>VLOOKUP(CF13,'110勞保勞退單日級距表-僑生-請勿更改表內數字'!$B$4:$E$56,4,TRUE)</f>
        <v>0</v>
      </c>
      <c r="EQ13" s="69">
        <f>VLOOKUP(CG13,'110勞保勞退單日級距表-僑生-請勿更改表內數字'!$B$4:$E$56,4,TRUE)</f>
        <v>0</v>
      </c>
      <c r="ER13" s="69">
        <f>VLOOKUP(CH13,'110勞保勞退單日級距表-僑生-請勿更改表內數字'!$B$4:$E$56,4,TRUE)</f>
        <v>0</v>
      </c>
      <c r="ES13" s="69">
        <f>VLOOKUP(CI13,'110勞保勞退單日級距表-僑生-請勿更改表內數字'!$B$4:$E$56,4,TRUE)</f>
        <v>0</v>
      </c>
      <c r="ET13" s="69">
        <f>VLOOKUP(CJ13,'110勞保勞退單日級距表-僑生-請勿更改表內數字'!$B$4:$E$56,4,TRUE)</f>
        <v>0</v>
      </c>
      <c r="EU13" s="69">
        <f>VLOOKUP(CK13,'110勞保勞退單日級距表-僑生-請勿更改表內數字'!$B$4:$E$56,4,TRUE)</f>
        <v>0</v>
      </c>
      <c r="EV13" s="69">
        <f>VLOOKUP(CL13,'110勞保勞退單日級距表-僑生-請勿更改表內數字'!$B$4:$E$56,4,TRUE)</f>
        <v>0</v>
      </c>
      <c r="EW13" s="69">
        <f>VLOOKUP(CM13,'110勞保勞退單日級距表-僑生-請勿更改表內數字'!$B$4:$E$56,4,TRUE)</f>
        <v>0</v>
      </c>
      <c r="EX13" s="69">
        <f>VLOOKUP(CN13,'110勞保勞退單日級距表-僑生-請勿更改表內數字'!$B$4:$E$56,4,TRUE)</f>
        <v>0</v>
      </c>
      <c r="EY13" s="69">
        <f>VLOOKUP(CO13,'110勞保勞退單日級距表-僑生-請勿更改表內數字'!$B$4:$E$56,4,TRUE)</f>
        <v>0</v>
      </c>
      <c r="EZ13" s="69">
        <f>VLOOKUP(CP13,'110勞保勞退單日級距表-僑生-請勿更改表內數字'!$B$4:$E$56,4,TRUE)</f>
        <v>0</v>
      </c>
      <c r="FA13" s="69">
        <f>VLOOKUP(CQ13,'110勞保勞退單日級距表-僑生-請勿更改表內數字'!$B$4:$E$56,4,TRUE)</f>
        <v>0</v>
      </c>
      <c r="FB13" s="69">
        <f>VLOOKUP(CR13,'110勞保勞退單日級距表-僑生-請勿更改表內數字'!$B$4:$E$56,4,TRUE)</f>
        <v>0</v>
      </c>
      <c r="FC13" s="69">
        <f>VLOOKUP(CS13,'110勞保勞退單日級距表-僑生-請勿更改表內數字'!$B$4:$E$56,4,TRUE)</f>
        <v>0</v>
      </c>
      <c r="FD13" s="69">
        <f>VLOOKUP(CT13,'110勞保勞退單日級距表-僑生-請勿更改表內數字'!$B$4:$E$56,4,TRUE)</f>
        <v>0</v>
      </c>
      <c r="FE13" s="69">
        <f>VLOOKUP(CU13,'110勞保勞退單日級距表-僑生-請勿更改表內數字'!$B$4:$E$56,4,TRUE)</f>
        <v>0</v>
      </c>
      <c r="FF13" s="69">
        <f>VLOOKUP(CV13,'110勞保勞退單日級距表-僑生-請勿更改表內數字'!$B$4:$E$56,4,TRUE)</f>
        <v>0</v>
      </c>
      <c r="FG13" s="69">
        <f>VLOOKUP(CW13,'110勞保勞退單日級距表-僑生-請勿更改表內數字'!$B$4:$E$56,4,TRUE)</f>
        <v>0</v>
      </c>
      <c r="FH13" s="69">
        <f>VLOOKUP(CX13,'110勞保勞退單日級距表-僑生-請勿更改表內數字'!$B$4:$E$56,4,TRUE)</f>
        <v>0</v>
      </c>
      <c r="FI13" s="69">
        <f>VLOOKUP(CY13,'110勞保勞退單日級距表-僑生-請勿更改表內數字'!$B$4:$E$56,4,TRUE)</f>
        <v>0</v>
      </c>
      <c r="FJ13" s="69">
        <f>VLOOKUP(CZ13,'110勞保勞退單日級距表-僑生-請勿更改表內數字'!$B$4:$E$56,4,TRUE)</f>
        <v>0</v>
      </c>
      <c r="FK13" s="69">
        <f>VLOOKUP(DA13,'110勞保勞退單日級距表-僑生-請勿更改表內數字'!$B$4:$E$56,4,TRUE)</f>
        <v>0</v>
      </c>
      <c r="FL13" s="69">
        <f>VLOOKUP(DB13,'110勞保勞退單日級距表-僑生-請勿更改表內數字'!$B$4:$E$56,4,TRUE)</f>
        <v>0</v>
      </c>
      <c r="FM13" s="69">
        <f>VLOOKUP(DC13,'110勞保勞退單日級距表-僑生-請勿更改表內數字'!$B$4:$E$56,4,TRUE)</f>
        <v>0</v>
      </c>
      <c r="FN13" s="69">
        <f>VLOOKUP(DD13,'110勞保勞退單日級距表-僑生-請勿更改表內數字'!$B$4:$E$56,4,TRUE)</f>
        <v>0</v>
      </c>
      <c r="FO13" s="69">
        <f>VLOOKUP(DE13,'110勞保勞退單日級距表-僑生-請勿更改表內數字'!$B$4:$E$56,4,TRUE)</f>
        <v>0</v>
      </c>
      <c r="FP13" s="69">
        <f>VLOOKUP(DF13,'110勞保勞退單日級距表-僑生-請勿更改表內數字'!$B$4:$E$56,4,TRUE)</f>
        <v>0</v>
      </c>
    </row>
    <row r="14" spans="1:172" s="1" customFormat="1">
      <c r="A14" s="61">
        <v>13</v>
      </c>
      <c r="B14" s="104"/>
      <c r="C14" s="104"/>
      <c r="D14" s="105"/>
      <c r="E14" s="105"/>
      <c r="F14" s="105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63"/>
      <c r="AM14" s="63"/>
      <c r="AN14" s="66"/>
      <c r="AO14" s="63"/>
      <c r="AP14" s="62">
        <f t="shared" si="0"/>
        <v>0</v>
      </c>
      <c r="AQ14" s="62">
        <f t="shared" si="1"/>
        <v>0</v>
      </c>
      <c r="AR14" s="62">
        <f t="shared" si="2"/>
        <v>0</v>
      </c>
      <c r="AS14" s="75">
        <f t="shared" si="3"/>
        <v>0</v>
      </c>
      <c r="AT14" s="76">
        <f t="shared" si="7"/>
        <v>0</v>
      </c>
      <c r="AU14" s="75">
        <v>0</v>
      </c>
      <c r="AV14" s="75">
        <f t="shared" si="4"/>
        <v>0</v>
      </c>
      <c r="AW14" s="69">
        <f t="shared" ref="AW14:CA14" si="22">G14*$AO$14</f>
        <v>0</v>
      </c>
      <c r="AX14" s="69">
        <f t="shared" si="22"/>
        <v>0</v>
      </c>
      <c r="AY14" s="69">
        <f t="shared" si="22"/>
        <v>0</v>
      </c>
      <c r="AZ14" s="69">
        <f t="shared" si="22"/>
        <v>0</v>
      </c>
      <c r="BA14" s="69">
        <f t="shared" si="22"/>
        <v>0</v>
      </c>
      <c r="BB14" s="69">
        <f t="shared" si="22"/>
        <v>0</v>
      </c>
      <c r="BC14" s="69">
        <f t="shared" si="22"/>
        <v>0</v>
      </c>
      <c r="BD14" s="69">
        <f t="shared" si="22"/>
        <v>0</v>
      </c>
      <c r="BE14" s="69">
        <f t="shared" si="22"/>
        <v>0</v>
      </c>
      <c r="BF14" s="69">
        <f t="shared" si="22"/>
        <v>0</v>
      </c>
      <c r="BG14" s="69">
        <f t="shared" si="22"/>
        <v>0</v>
      </c>
      <c r="BH14" s="69">
        <f t="shared" si="22"/>
        <v>0</v>
      </c>
      <c r="BI14" s="69">
        <f t="shared" si="22"/>
        <v>0</v>
      </c>
      <c r="BJ14" s="69">
        <f t="shared" si="22"/>
        <v>0</v>
      </c>
      <c r="BK14" s="69">
        <f t="shared" si="22"/>
        <v>0</v>
      </c>
      <c r="BL14" s="69">
        <f t="shared" si="22"/>
        <v>0</v>
      </c>
      <c r="BM14" s="69">
        <f t="shared" si="22"/>
        <v>0</v>
      </c>
      <c r="BN14" s="69">
        <f t="shared" si="22"/>
        <v>0</v>
      </c>
      <c r="BO14" s="69">
        <f t="shared" si="22"/>
        <v>0</v>
      </c>
      <c r="BP14" s="69">
        <f t="shared" si="22"/>
        <v>0</v>
      </c>
      <c r="BQ14" s="69">
        <f t="shared" si="22"/>
        <v>0</v>
      </c>
      <c r="BR14" s="69">
        <f t="shared" si="22"/>
        <v>0</v>
      </c>
      <c r="BS14" s="69">
        <f t="shared" si="22"/>
        <v>0</v>
      </c>
      <c r="BT14" s="69">
        <f t="shared" si="22"/>
        <v>0</v>
      </c>
      <c r="BU14" s="69">
        <f t="shared" si="22"/>
        <v>0</v>
      </c>
      <c r="BV14" s="69">
        <f t="shared" si="22"/>
        <v>0</v>
      </c>
      <c r="BW14" s="69">
        <f t="shared" si="22"/>
        <v>0</v>
      </c>
      <c r="BX14" s="69">
        <f t="shared" si="22"/>
        <v>0</v>
      </c>
      <c r="BY14" s="69">
        <f t="shared" si="22"/>
        <v>0</v>
      </c>
      <c r="BZ14" s="69">
        <f t="shared" si="22"/>
        <v>0</v>
      </c>
      <c r="CA14" s="69">
        <f t="shared" si="22"/>
        <v>0</v>
      </c>
      <c r="CB14" s="69">
        <f t="shared" si="17"/>
        <v>0</v>
      </c>
      <c r="CC14" s="69">
        <f t="shared" si="17"/>
        <v>0</v>
      </c>
      <c r="CD14" s="69">
        <f t="shared" si="17"/>
        <v>0</v>
      </c>
      <c r="CE14" s="69">
        <f t="shared" si="17"/>
        <v>0</v>
      </c>
      <c r="CF14" s="69">
        <f t="shared" si="17"/>
        <v>0</v>
      </c>
      <c r="CG14" s="69">
        <f t="shared" si="17"/>
        <v>0</v>
      </c>
      <c r="CH14" s="69">
        <f t="shared" si="17"/>
        <v>0</v>
      </c>
      <c r="CI14" s="69">
        <f t="shared" si="14"/>
        <v>0</v>
      </c>
      <c r="CJ14" s="69">
        <f t="shared" si="14"/>
        <v>0</v>
      </c>
      <c r="CK14" s="69">
        <f t="shared" si="14"/>
        <v>0</v>
      </c>
      <c r="CL14" s="69">
        <f t="shared" si="14"/>
        <v>0</v>
      </c>
      <c r="CM14" s="69">
        <f t="shared" si="14"/>
        <v>0</v>
      </c>
      <c r="CN14" s="69">
        <f t="shared" si="14"/>
        <v>0</v>
      </c>
      <c r="CO14" s="69">
        <f t="shared" si="14"/>
        <v>0</v>
      </c>
      <c r="CP14" s="69">
        <f t="shared" si="14"/>
        <v>0</v>
      </c>
      <c r="CQ14" s="69">
        <f t="shared" si="14"/>
        <v>0</v>
      </c>
      <c r="CR14" s="69">
        <f t="shared" si="14"/>
        <v>0</v>
      </c>
      <c r="CS14" s="69">
        <f t="shared" si="14"/>
        <v>0</v>
      </c>
      <c r="CT14" s="69">
        <f t="shared" si="14"/>
        <v>0</v>
      </c>
      <c r="CU14" s="69">
        <f t="shared" si="14"/>
        <v>0</v>
      </c>
      <c r="CV14" s="69">
        <f t="shared" si="14"/>
        <v>0</v>
      </c>
      <c r="CW14" s="69">
        <f t="shared" si="14"/>
        <v>0</v>
      </c>
      <c r="CX14" s="69">
        <f t="shared" si="14"/>
        <v>0</v>
      </c>
      <c r="CY14" s="69">
        <f t="shared" si="15"/>
        <v>0</v>
      </c>
      <c r="CZ14" s="69">
        <f t="shared" si="15"/>
        <v>0</v>
      </c>
      <c r="DA14" s="69">
        <f t="shared" si="15"/>
        <v>0</v>
      </c>
      <c r="DB14" s="69">
        <f t="shared" si="15"/>
        <v>0</v>
      </c>
      <c r="DC14" s="69">
        <f t="shared" si="15"/>
        <v>0</v>
      </c>
      <c r="DD14" s="69">
        <f t="shared" si="15"/>
        <v>0</v>
      </c>
      <c r="DE14" s="69">
        <f t="shared" si="15"/>
        <v>0</v>
      </c>
      <c r="DF14" s="69">
        <f t="shared" si="15"/>
        <v>0</v>
      </c>
      <c r="DG14" s="69">
        <f>VLOOKUP(CB14,'110勞保勞退單日級距表-僑生-請勿更改表內數字'!$B$4:$D$56,3,TRUE)</f>
        <v>0</v>
      </c>
      <c r="DH14" s="69">
        <f>VLOOKUP(CC14,'110勞保勞退單日級距表-僑生-請勿更改表內數字'!$B$4:$D$56,3,TRUE)</f>
        <v>0</v>
      </c>
      <c r="DI14" s="69">
        <f>VLOOKUP(CD14,'110勞保勞退單日級距表-僑生-請勿更改表內數字'!$B$4:$D$56,3,TRUE)</f>
        <v>0</v>
      </c>
      <c r="DJ14" s="69">
        <f>VLOOKUP(CE14,'110勞保勞退單日級距表-僑生-請勿更改表內數字'!$B$4:$D$56,3,TRUE)</f>
        <v>0</v>
      </c>
      <c r="DK14" s="69">
        <f>VLOOKUP(CF14,'110勞保勞退單日級距表-僑生-請勿更改表內數字'!$B$4:$D$56,3,TRUE)</f>
        <v>0</v>
      </c>
      <c r="DL14" s="69">
        <f>VLOOKUP(CG14,'110勞保勞退單日級距表-僑生-請勿更改表內數字'!$B$4:$D$56,3,TRUE)</f>
        <v>0</v>
      </c>
      <c r="DM14" s="69">
        <f>VLOOKUP(CH14,'110勞保勞退單日級距表-僑生-請勿更改表內數字'!$B$4:$D$56,3,TRUE)</f>
        <v>0</v>
      </c>
      <c r="DN14" s="69">
        <f>VLOOKUP(CI14,'110勞保勞退單日級距表-僑生-請勿更改表內數字'!$B$4:$D$56,3,TRUE)</f>
        <v>0</v>
      </c>
      <c r="DO14" s="69">
        <f>VLOOKUP(CJ14,'110勞保勞退單日級距表-僑生-請勿更改表內數字'!$B$4:$D$56,3,TRUE)</f>
        <v>0</v>
      </c>
      <c r="DP14" s="69">
        <f>VLOOKUP(CK14,'110勞保勞退單日級距表-僑生-請勿更改表內數字'!$B$4:$D$56,3,TRUE)</f>
        <v>0</v>
      </c>
      <c r="DQ14" s="69">
        <f>VLOOKUP(CL14,'110勞保勞退單日級距表-僑生-請勿更改表內數字'!$B$4:$D$56,3,TRUE)</f>
        <v>0</v>
      </c>
      <c r="DR14" s="69">
        <f>VLOOKUP(CM14,'110勞保勞退單日級距表-僑生-請勿更改表內數字'!$B$4:$D$56,3,TRUE)</f>
        <v>0</v>
      </c>
      <c r="DS14" s="69">
        <f>VLOOKUP(CN14,'110勞保勞退單日級距表-僑生-請勿更改表內數字'!$B$4:$D$56,3,TRUE)</f>
        <v>0</v>
      </c>
      <c r="DT14" s="69">
        <f>VLOOKUP(CO14,'110勞保勞退單日級距表-僑生-請勿更改表內數字'!$B$4:$D$56,3,TRUE)</f>
        <v>0</v>
      </c>
      <c r="DU14" s="69">
        <f>VLOOKUP(CP14,'110勞保勞退單日級距表-僑生-請勿更改表內數字'!$B$4:$D$56,3,TRUE)</f>
        <v>0</v>
      </c>
      <c r="DV14" s="69">
        <f>VLOOKUP(CQ14,'110勞保勞退單日級距表-僑生-請勿更改表內數字'!$B$4:$D$56,3,TRUE)</f>
        <v>0</v>
      </c>
      <c r="DW14" s="69">
        <f>VLOOKUP(CR14,'110勞保勞退單日級距表-僑生-請勿更改表內數字'!$B$4:$D$56,3,TRUE)</f>
        <v>0</v>
      </c>
      <c r="DX14" s="69">
        <f>VLOOKUP(CS14,'110勞保勞退單日級距表-僑生-請勿更改表內數字'!$B$4:$D$56,3,TRUE)</f>
        <v>0</v>
      </c>
      <c r="DY14" s="69">
        <f>VLOOKUP(CT14,'110勞保勞退單日級距表-僑生-請勿更改表內數字'!$B$4:$D$56,3,TRUE)</f>
        <v>0</v>
      </c>
      <c r="DZ14" s="69">
        <f>VLOOKUP(CU14,'110勞保勞退單日級距表-僑生-請勿更改表內數字'!$B$4:$D$56,3,TRUE)</f>
        <v>0</v>
      </c>
      <c r="EA14" s="69">
        <f>VLOOKUP(CV14,'110勞保勞退單日級距表-僑生-請勿更改表內數字'!$B$4:$D$56,3,TRUE)</f>
        <v>0</v>
      </c>
      <c r="EB14" s="69">
        <f>VLOOKUP(CW14,'110勞保勞退單日級距表-僑生-請勿更改表內數字'!$B$4:$D$56,3,TRUE)</f>
        <v>0</v>
      </c>
      <c r="EC14" s="69">
        <f>VLOOKUP(CX14,'110勞保勞退單日級距表-僑生-請勿更改表內數字'!$B$4:$D$56,3,TRUE)</f>
        <v>0</v>
      </c>
      <c r="ED14" s="69">
        <f>VLOOKUP(CY14,'110勞保勞退單日級距表-僑生-請勿更改表內數字'!$B$4:$D$56,3,TRUE)</f>
        <v>0</v>
      </c>
      <c r="EE14" s="69">
        <f>VLOOKUP(CZ14,'110勞保勞退單日級距表-僑生-請勿更改表內數字'!$B$4:$D$56,3,TRUE)</f>
        <v>0</v>
      </c>
      <c r="EF14" s="69">
        <f>VLOOKUP(DA14,'110勞保勞退單日級距表-僑生-請勿更改表內數字'!$B$4:$D$56,3,TRUE)</f>
        <v>0</v>
      </c>
      <c r="EG14" s="69">
        <f>VLOOKUP(DB14,'110勞保勞退單日級距表-僑生-請勿更改表內數字'!$B$4:$D$56,3,TRUE)</f>
        <v>0</v>
      </c>
      <c r="EH14" s="69">
        <f>VLOOKUP(DC14,'110勞保勞退單日級距表-僑生-請勿更改表內數字'!$B$4:$D$56,3,TRUE)</f>
        <v>0</v>
      </c>
      <c r="EI14" s="69">
        <f>VLOOKUP(DD14,'110勞保勞退單日級距表-僑生-請勿更改表內數字'!$B$4:$D$56,3,TRUE)</f>
        <v>0</v>
      </c>
      <c r="EJ14" s="69">
        <f>VLOOKUP(DE14,'110勞保勞退單日級距表-僑生-請勿更改表內數字'!$B$4:$D$56,3,TRUE)</f>
        <v>0</v>
      </c>
      <c r="EK14" s="69">
        <f>VLOOKUP(DF14,'110勞保勞退單日級距表-僑生-請勿更改表內數字'!$B$4:$D$56,3,TRUE)</f>
        <v>0</v>
      </c>
      <c r="EL14" s="69">
        <f>VLOOKUP(CB14,'110勞保勞退單日級距表-僑生-請勿更改表內數字'!$B$4:$E$56,4,TRUE)</f>
        <v>0</v>
      </c>
      <c r="EM14" s="69">
        <f>VLOOKUP(CC14,'110勞保勞退單日級距表-僑生-請勿更改表內數字'!$B$4:$E$56,4,TRUE)</f>
        <v>0</v>
      </c>
      <c r="EN14" s="69">
        <f>VLOOKUP(CD14,'110勞保勞退單日級距表-僑生-請勿更改表內數字'!$B$4:$E$56,4,TRUE)</f>
        <v>0</v>
      </c>
      <c r="EO14" s="69">
        <f>VLOOKUP(CE14,'110勞保勞退單日級距表-僑生-請勿更改表內數字'!$B$4:$E$56,4,TRUE)</f>
        <v>0</v>
      </c>
      <c r="EP14" s="69">
        <f>VLOOKUP(CF14,'110勞保勞退單日級距表-僑生-請勿更改表內數字'!$B$4:$E$56,4,TRUE)</f>
        <v>0</v>
      </c>
      <c r="EQ14" s="69">
        <f>VLOOKUP(CG14,'110勞保勞退單日級距表-僑生-請勿更改表內數字'!$B$4:$E$56,4,TRUE)</f>
        <v>0</v>
      </c>
      <c r="ER14" s="69">
        <f>VLOOKUP(CH14,'110勞保勞退單日級距表-僑生-請勿更改表內數字'!$B$4:$E$56,4,TRUE)</f>
        <v>0</v>
      </c>
      <c r="ES14" s="69">
        <f>VLOOKUP(CI14,'110勞保勞退單日級距表-僑生-請勿更改表內數字'!$B$4:$E$56,4,TRUE)</f>
        <v>0</v>
      </c>
      <c r="ET14" s="69">
        <f>VLOOKUP(CJ14,'110勞保勞退單日級距表-僑生-請勿更改表內數字'!$B$4:$E$56,4,TRUE)</f>
        <v>0</v>
      </c>
      <c r="EU14" s="69">
        <f>VLOOKUP(CK14,'110勞保勞退單日級距表-僑生-請勿更改表內數字'!$B$4:$E$56,4,TRUE)</f>
        <v>0</v>
      </c>
      <c r="EV14" s="69">
        <f>VLOOKUP(CL14,'110勞保勞退單日級距表-僑生-請勿更改表內數字'!$B$4:$E$56,4,TRUE)</f>
        <v>0</v>
      </c>
      <c r="EW14" s="69">
        <f>VLOOKUP(CM14,'110勞保勞退單日級距表-僑生-請勿更改表內數字'!$B$4:$E$56,4,TRUE)</f>
        <v>0</v>
      </c>
      <c r="EX14" s="69">
        <f>VLOOKUP(CN14,'110勞保勞退單日級距表-僑生-請勿更改表內數字'!$B$4:$E$56,4,TRUE)</f>
        <v>0</v>
      </c>
      <c r="EY14" s="69">
        <f>VLOOKUP(CO14,'110勞保勞退單日級距表-僑生-請勿更改表內數字'!$B$4:$E$56,4,TRUE)</f>
        <v>0</v>
      </c>
      <c r="EZ14" s="69">
        <f>VLOOKUP(CP14,'110勞保勞退單日級距表-僑生-請勿更改表內數字'!$B$4:$E$56,4,TRUE)</f>
        <v>0</v>
      </c>
      <c r="FA14" s="69">
        <f>VLOOKUP(CQ14,'110勞保勞退單日級距表-僑生-請勿更改表內數字'!$B$4:$E$56,4,TRUE)</f>
        <v>0</v>
      </c>
      <c r="FB14" s="69">
        <f>VLOOKUP(CR14,'110勞保勞退單日級距表-僑生-請勿更改表內數字'!$B$4:$E$56,4,TRUE)</f>
        <v>0</v>
      </c>
      <c r="FC14" s="69">
        <f>VLOOKUP(CS14,'110勞保勞退單日級距表-僑生-請勿更改表內數字'!$B$4:$E$56,4,TRUE)</f>
        <v>0</v>
      </c>
      <c r="FD14" s="69">
        <f>VLOOKUP(CT14,'110勞保勞退單日級距表-僑生-請勿更改表內數字'!$B$4:$E$56,4,TRUE)</f>
        <v>0</v>
      </c>
      <c r="FE14" s="69">
        <f>VLOOKUP(CU14,'110勞保勞退單日級距表-僑生-請勿更改表內數字'!$B$4:$E$56,4,TRUE)</f>
        <v>0</v>
      </c>
      <c r="FF14" s="69">
        <f>VLOOKUP(CV14,'110勞保勞退單日級距表-僑生-請勿更改表內數字'!$B$4:$E$56,4,TRUE)</f>
        <v>0</v>
      </c>
      <c r="FG14" s="69">
        <f>VLOOKUP(CW14,'110勞保勞退單日級距表-僑生-請勿更改表內數字'!$B$4:$E$56,4,TRUE)</f>
        <v>0</v>
      </c>
      <c r="FH14" s="69">
        <f>VLOOKUP(CX14,'110勞保勞退單日級距表-僑生-請勿更改表內數字'!$B$4:$E$56,4,TRUE)</f>
        <v>0</v>
      </c>
      <c r="FI14" s="69">
        <f>VLOOKUP(CY14,'110勞保勞退單日級距表-僑生-請勿更改表內數字'!$B$4:$E$56,4,TRUE)</f>
        <v>0</v>
      </c>
      <c r="FJ14" s="69">
        <f>VLOOKUP(CZ14,'110勞保勞退單日級距表-僑生-請勿更改表內數字'!$B$4:$E$56,4,TRUE)</f>
        <v>0</v>
      </c>
      <c r="FK14" s="69">
        <f>VLOOKUP(DA14,'110勞保勞退單日級距表-僑生-請勿更改表內數字'!$B$4:$E$56,4,TRUE)</f>
        <v>0</v>
      </c>
      <c r="FL14" s="69">
        <f>VLOOKUP(DB14,'110勞保勞退單日級距表-僑生-請勿更改表內數字'!$B$4:$E$56,4,TRUE)</f>
        <v>0</v>
      </c>
      <c r="FM14" s="69">
        <f>VLOOKUP(DC14,'110勞保勞退單日級距表-僑生-請勿更改表內數字'!$B$4:$E$56,4,TRUE)</f>
        <v>0</v>
      </c>
      <c r="FN14" s="69">
        <f>VLOOKUP(DD14,'110勞保勞退單日級距表-僑生-請勿更改表內數字'!$B$4:$E$56,4,TRUE)</f>
        <v>0</v>
      </c>
      <c r="FO14" s="69">
        <f>VLOOKUP(DE14,'110勞保勞退單日級距表-僑生-請勿更改表內數字'!$B$4:$E$56,4,TRUE)</f>
        <v>0</v>
      </c>
      <c r="FP14" s="69">
        <f>VLOOKUP(DF14,'110勞保勞退單日級距表-僑生-請勿更改表內數字'!$B$4:$E$56,4,TRUE)</f>
        <v>0</v>
      </c>
    </row>
    <row r="15" spans="1:172" s="1" customFormat="1">
      <c r="A15" s="61">
        <v>14</v>
      </c>
      <c r="B15" s="104"/>
      <c r="C15" s="104"/>
      <c r="D15" s="105"/>
      <c r="E15" s="105"/>
      <c r="F15" s="105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63"/>
      <c r="AM15" s="63"/>
      <c r="AN15" s="66"/>
      <c r="AO15" s="63"/>
      <c r="AP15" s="62">
        <f t="shared" si="0"/>
        <v>0</v>
      </c>
      <c r="AQ15" s="62">
        <f t="shared" si="1"/>
        <v>0</v>
      </c>
      <c r="AR15" s="62">
        <f t="shared" si="2"/>
        <v>0</v>
      </c>
      <c r="AS15" s="75">
        <f t="shared" si="3"/>
        <v>0</v>
      </c>
      <c r="AT15" s="76">
        <f t="shared" si="7"/>
        <v>0</v>
      </c>
      <c r="AU15" s="75">
        <v>0</v>
      </c>
      <c r="AV15" s="75">
        <f t="shared" si="4"/>
        <v>0</v>
      </c>
      <c r="AW15" s="69">
        <f t="shared" ref="AW15:CA15" si="23">G15*$AO$15</f>
        <v>0</v>
      </c>
      <c r="AX15" s="69">
        <f t="shared" si="23"/>
        <v>0</v>
      </c>
      <c r="AY15" s="69">
        <f t="shared" si="23"/>
        <v>0</v>
      </c>
      <c r="AZ15" s="69">
        <f t="shared" si="23"/>
        <v>0</v>
      </c>
      <c r="BA15" s="69">
        <f t="shared" si="23"/>
        <v>0</v>
      </c>
      <c r="BB15" s="69">
        <f t="shared" si="23"/>
        <v>0</v>
      </c>
      <c r="BC15" s="69">
        <f t="shared" si="23"/>
        <v>0</v>
      </c>
      <c r="BD15" s="69">
        <f t="shared" si="23"/>
        <v>0</v>
      </c>
      <c r="BE15" s="69">
        <f t="shared" si="23"/>
        <v>0</v>
      </c>
      <c r="BF15" s="69">
        <f t="shared" si="23"/>
        <v>0</v>
      </c>
      <c r="BG15" s="69">
        <f t="shared" si="23"/>
        <v>0</v>
      </c>
      <c r="BH15" s="69">
        <f t="shared" si="23"/>
        <v>0</v>
      </c>
      <c r="BI15" s="69">
        <f t="shared" si="23"/>
        <v>0</v>
      </c>
      <c r="BJ15" s="69">
        <f t="shared" si="23"/>
        <v>0</v>
      </c>
      <c r="BK15" s="69">
        <f t="shared" si="23"/>
        <v>0</v>
      </c>
      <c r="BL15" s="69">
        <f t="shared" si="23"/>
        <v>0</v>
      </c>
      <c r="BM15" s="69">
        <f t="shared" si="23"/>
        <v>0</v>
      </c>
      <c r="BN15" s="69">
        <f t="shared" si="23"/>
        <v>0</v>
      </c>
      <c r="BO15" s="69">
        <f t="shared" si="23"/>
        <v>0</v>
      </c>
      <c r="BP15" s="69">
        <f t="shared" si="23"/>
        <v>0</v>
      </c>
      <c r="BQ15" s="69">
        <f t="shared" si="23"/>
        <v>0</v>
      </c>
      <c r="BR15" s="69">
        <f t="shared" si="23"/>
        <v>0</v>
      </c>
      <c r="BS15" s="69">
        <f t="shared" si="23"/>
        <v>0</v>
      </c>
      <c r="BT15" s="69">
        <f t="shared" si="23"/>
        <v>0</v>
      </c>
      <c r="BU15" s="69">
        <f t="shared" si="23"/>
        <v>0</v>
      </c>
      <c r="BV15" s="69">
        <f t="shared" si="23"/>
        <v>0</v>
      </c>
      <c r="BW15" s="69">
        <f t="shared" si="23"/>
        <v>0</v>
      </c>
      <c r="BX15" s="69">
        <f t="shared" si="23"/>
        <v>0</v>
      </c>
      <c r="BY15" s="69">
        <f t="shared" si="23"/>
        <v>0</v>
      </c>
      <c r="BZ15" s="69">
        <f t="shared" si="23"/>
        <v>0</v>
      </c>
      <c r="CA15" s="69">
        <f t="shared" si="23"/>
        <v>0</v>
      </c>
      <c r="CB15" s="69">
        <f t="shared" si="17"/>
        <v>0</v>
      </c>
      <c r="CC15" s="69">
        <f t="shared" si="17"/>
        <v>0</v>
      </c>
      <c r="CD15" s="69">
        <f t="shared" si="17"/>
        <v>0</v>
      </c>
      <c r="CE15" s="69">
        <f t="shared" si="17"/>
        <v>0</v>
      </c>
      <c r="CF15" s="69">
        <f t="shared" si="17"/>
        <v>0</v>
      </c>
      <c r="CG15" s="69">
        <f t="shared" si="17"/>
        <v>0</v>
      </c>
      <c r="CH15" s="69">
        <f t="shared" si="17"/>
        <v>0</v>
      </c>
      <c r="CI15" s="69">
        <f t="shared" si="14"/>
        <v>0</v>
      </c>
      <c r="CJ15" s="69">
        <f t="shared" si="14"/>
        <v>0</v>
      </c>
      <c r="CK15" s="69">
        <f t="shared" si="14"/>
        <v>0</v>
      </c>
      <c r="CL15" s="69">
        <f t="shared" si="14"/>
        <v>0</v>
      </c>
      <c r="CM15" s="69">
        <f t="shared" si="14"/>
        <v>0</v>
      </c>
      <c r="CN15" s="69">
        <f t="shared" si="14"/>
        <v>0</v>
      </c>
      <c r="CO15" s="69">
        <f t="shared" si="14"/>
        <v>0</v>
      </c>
      <c r="CP15" s="69">
        <f t="shared" si="14"/>
        <v>0</v>
      </c>
      <c r="CQ15" s="69">
        <f t="shared" si="14"/>
        <v>0</v>
      </c>
      <c r="CR15" s="69">
        <f t="shared" si="14"/>
        <v>0</v>
      </c>
      <c r="CS15" s="69">
        <f t="shared" si="14"/>
        <v>0</v>
      </c>
      <c r="CT15" s="69">
        <f t="shared" si="14"/>
        <v>0</v>
      </c>
      <c r="CU15" s="69">
        <f t="shared" si="14"/>
        <v>0</v>
      </c>
      <c r="CV15" s="69">
        <f t="shared" si="14"/>
        <v>0</v>
      </c>
      <c r="CW15" s="69">
        <f t="shared" si="14"/>
        <v>0</v>
      </c>
      <c r="CX15" s="69">
        <f t="shared" si="14"/>
        <v>0</v>
      </c>
      <c r="CY15" s="69">
        <f t="shared" si="15"/>
        <v>0</v>
      </c>
      <c r="CZ15" s="69">
        <f t="shared" si="15"/>
        <v>0</v>
      </c>
      <c r="DA15" s="69">
        <f t="shared" si="15"/>
        <v>0</v>
      </c>
      <c r="DB15" s="69">
        <f t="shared" si="15"/>
        <v>0</v>
      </c>
      <c r="DC15" s="69">
        <f t="shared" si="15"/>
        <v>0</v>
      </c>
      <c r="DD15" s="69">
        <f t="shared" si="15"/>
        <v>0</v>
      </c>
      <c r="DE15" s="69">
        <f t="shared" si="15"/>
        <v>0</v>
      </c>
      <c r="DF15" s="69">
        <f t="shared" si="15"/>
        <v>0</v>
      </c>
      <c r="DG15" s="69">
        <f>VLOOKUP(CB15,'110勞保勞退單日級距表-僑生-請勿更改表內數字'!$B$4:$D$56,3,TRUE)</f>
        <v>0</v>
      </c>
      <c r="DH15" s="69">
        <f>VLOOKUP(CC15,'110勞保勞退單日級距表-僑生-請勿更改表內數字'!$B$4:$D$56,3,TRUE)</f>
        <v>0</v>
      </c>
      <c r="DI15" s="69">
        <f>VLOOKUP(CD15,'110勞保勞退單日級距表-僑生-請勿更改表內數字'!$B$4:$D$56,3,TRUE)</f>
        <v>0</v>
      </c>
      <c r="DJ15" s="69">
        <f>VLOOKUP(CE15,'110勞保勞退單日級距表-僑生-請勿更改表內數字'!$B$4:$D$56,3,TRUE)</f>
        <v>0</v>
      </c>
      <c r="DK15" s="69">
        <f>VLOOKUP(CF15,'110勞保勞退單日級距表-僑生-請勿更改表內數字'!$B$4:$D$56,3,TRUE)</f>
        <v>0</v>
      </c>
      <c r="DL15" s="69">
        <f>VLOOKUP(CG15,'110勞保勞退單日級距表-僑生-請勿更改表內數字'!$B$4:$D$56,3,TRUE)</f>
        <v>0</v>
      </c>
      <c r="DM15" s="69">
        <f>VLOOKUP(CH15,'110勞保勞退單日級距表-僑生-請勿更改表內數字'!$B$4:$D$56,3,TRUE)</f>
        <v>0</v>
      </c>
      <c r="DN15" s="69">
        <f>VLOOKUP(CI15,'110勞保勞退單日級距表-僑生-請勿更改表內數字'!$B$4:$D$56,3,TRUE)</f>
        <v>0</v>
      </c>
      <c r="DO15" s="69">
        <f>VLOOKUP(CJ15,'110勞保勞退單日級距表-僑生-請勿更改表內數字'!$B$4:$D$56,3,TRUE)</f>
        <v>0</v>
      </c>
      <c r="DP15" s="69">
        <f>VLOOKUP(CK15,'110勞保勞退單日級距表-僑生-請勿更改表內數字'!$B$4:$D$56,3,TRUE)</f>
        <v>0</v>
      </c>
      <c r="DQ15" s="69">
        <f>VLOOKUP(CL15,'110勞保勞退單日級距表-僑生-請勿更改表內數字'!$B$4:$D$56,3,TRUE)</f>
        <v>0</v>
      </c>
      <c r="DR15" s="69">
        <f>VLOOKUP(CM15,'110勞保勞退單日級距表-僑生-請勿更改表內數字'!$B$4:$D$56,3,TRUE)</f>
        <v>0</v>
      </c>
      <c r="DS15" s="69">
        <f>VLOOKUP(CN15,'110勞保勞退單日級距表-僑生-請勿更改表內數字'!$B$4:$D$56,3,TRUE)</f>
        <v>0</v>
      </c>
      <c r="DT15" s="69">
        <f>VLOOKUP(CO15,'110勞保勞退單日級距表-僑生-請勿更改表內數字'!$B$4:$D$56,3,TRUE)</f>
        <v>0</v>
      </c>
      <c r="DU15" s="69">
        <f>VLOOKUP(CP15,'110勞保勞退單日級距表-僑生-請勿更改表內數字'!$B$4:$D$56,3,TRUE)</f>
        <v>0</v>
      </c>
      <c r="DV15" s="69">
        <f>VLOOKUP(CQ15,'110勞保勞退單日級距表-僑生-請勿更改表內數字'!$B$4:$D$56,3,TRUE)</f>
        <v>0</v>
      </c>
      <c r="DW15" s="69">
        <f>VLOOKUP(CR15,'110勞保勞退單日級距表-僑生-請勿更改表內數字'!$B$4:$D$56,3,TRUE)</f>
        <v>0</v>
      </c>
      <c r="DX15" s="69">
        <f>VLOOKUP(CS15,'110勞保勞退單日級距表-僑生-請勿更改表內數字'!$B$4:$D$56,3,TRUE)</f>
        <v>0</v>
      </c>
      <c r="DY15" s="69">
        <f>VLOOKUP(CT15,'110勞保勞退單日級距表-僑生-請勿更改表內數字'!$B$4:$D$56,3,TRUE)</f>
        <v>0</v>
      </c>
      <c r="DZ15" s="69">
        <f>VLOOKUP(CU15,'110勞保勞退單日級距表-僑生-請勿更改表內數字'!$B$4:$D$56,3,TRUE)</f>
        <v>0</v>
      </c>
      <c r="EA15" s="69">
        <f>VLOOKUP(CV15,'110勞保勞退單日級距表-僑生-請勿更改表內數字'!$B$4:$D$56,3,TRUE)</f>
        <v>0</v>
      </c>
      <c r="EB15" s="69">
        <f>VLOOKUP(CW15,'110勞保勞退單日級距表-僑生-請勿更改表內數字'!$B$4:$D$56,3,TRUE)</f>
        <v>0</v>
      </c>
      <c r="EC15" s="69">
        <f>VLOOKUP(CX15,'110勞保勞退單日級距表-僑生-請勿更改表內數字'!$B$4:$D$56,3,TRUE)</f>
        <v>0</v>
      </c>
      <c r="ED15" s="69">
        <f>VLOOKUP(CY15,'110勞保勞退單日級距表-僑生-請勿更改表內數字'!$B$4:$D$56,3,TRUE)</f>
        <v>0</v>
      </c>
      <c r="EE15" s="69">
        <f>VLOOKUP(CZ15,'110勞保勞退單日級距表-僑生-請勿更改表內數字'!$B$4:$D$56,3,TRUE)</f>
        <v>0</v>
      </c>
      <c r="EF15" s="69">
        <f>VLOOKUP(DA15,'110勞保勞退單日級距表-僑生-請勿更改表內數字'!$B$4:$D$56,3,TRUE)</f>
        <v>0</v>
      </c>
      <c r="EG15" s="69">
        <f>VLOOKUP(DB15,'110勞保勞退單日級距表-僑生-請勿更改表內數字'!$B$4:$D$56,3,TRUE)</f>
        <v>0</v>
      </c>
      <c r="EH15" s="69">
        <f>VLOOKUP(DC15,'110勞保勞退單日級距表-僑生-請勿更改表內數字'!$B$4:$D$56,3,TRUE)</f>
        <v>0</v>
      </c>
      <c r="EI15" s="69">
        <f>VLOOKUP(DD15,'110勞保勞退單日級距表-僑生-請勿更改表內數字'!$B$4:$D$56,3,TRUE)</f>
        <v>0</v>
      </c>
      <c r="EJ15" s="69">
        <f>VLOOKUP(DE15,'110勞保勞退單日級距表-僑生-請勿更改表內數字'!$B$4:$D$56,3,TRUE)</f>
        <v>0</v>
      </c>
      <c r="EK15" s="69">
        <f>VLOOKUP(DF15,'110勞保勞退單日級距表-僑生-請勿更改表內數字'!$B$4:$D$56,3,TRUE)</f>
        <v>0</v>
      </c>
      <c r="EL15" s="69">
        <f>VLOOKUP(CB15,'110勞保勞退單日級距表-僑生-請勿更改表內數字'!$B$4:$E$56,4,TRUE)</f>
        <v>0</v>
      </c>
      <c r="EM15" s="69">
        <f>VLOOKUP(CC15,'110勞保勞退單日級距表-僑生-請勿更改表內數字'!$B$4:$E$56,4,TRUE)</f>
        <v>0</v>
      </c>
      <c r="EN15" s="69">
        <f>VLOOKUP(CD15,'110勞保勞退單日級距表-僑生-請勿更改表內數字'!$B$4:$E$56,4,TRUE)</f>
        <v>0</v>
      </c>
      <c r="EO15" s="69">
        <f>VLOOKUP(CE15,'110勞保勞退單日級距表-僑生-請勿更改表內數字'!$B$4:$E$56,4,TRUE)</f>
        <v>0</v>
      </c>
      <c r="EP15" s="69">
        <f>VLOOKUP(CF15,'110勞保勞退單日級距表-僑生-請勿更改表內數字'!$B$4:$E$56,4,TRUE)</f>
        <v>0</v>
      </c>
      <c r="EQ15" s="69">
        <f>VLOOKUP(CG15,'110勞保勞退單日級距表-僑生-請勿更改表內數字'!$B$4:$E$56,4,TRUE)</f>
        <v>0</v>
      </c>
      <c r="ER15" s="69">
        <f>VLOOKUP(CH15,'110勞保勞退單日級距表-僑生-請勿更改表內數字'!$B$4:$E$56,4,TRUE)</f>
        <v>0</v>
      </c>
      <c r="ES15" s="69">
        <f>VLOOKUP(CI15,'110勞保勞退單日級距表-僑生-請勿更改表內數字'!$B$4:$E$56,4,TRUE)</f>
        <v>0</v>
      </c>
      <c r="ET15" s="69">
        <f>VLOOKUP(CJ15,'110勞保勞退單日級距表-僑生-請勿更改表內數字'!$B$4:$E$56,4,TRUE)</f>
        <v>0</v>
      </c>
      <c r="EU15" s="69">
        <f>VLOOKUP(CK15,'110勞保勞退單日級距表-僑生-請勿更改表內數字'!$B$4:$E$56,4,TRUE)</f>
        <v>0</v>
      </c>
      <c r="EV15" s="69">
        <f>VLOOKUP(CL15,'110勞保勞退單日級距表-僑生-請勿更改表內數字'!$B$4:$E$56,4,TRUE)</f>
        <v>0</v>
      </c>
      <c r="EW15" s="69">
        <f>VLOOKUP(CM15,'110勞保勞退單日級距表-僑生-請勿更改表內數字'!$B$4:$E$56,4,TRUE)</f>
        <v>0</v>
      </c>
      <c r="EX15" s="69">
        <f>VLOOKUP(CN15,'110勞保勞退單日級距表-僑生-請勿更改表內數字'!$B$4:$E$56,4,TRUE)</f>
        <v>0</v>
      </c>
      <c r="EY15" s="69">
        <f>VLOOKUP(CO15,'110勞保勞退單日級距表-僑生-請勿更改表內數字'!$B$4:$E$56,4,TRUE)</f>
        <v>0</v>
      </c>
      <c r="EZ15" s="69">
        <f>VLOOKUP(CP15,'110勞保勞退單日級距表-僑生-請勿更改表內數字'!$B$4:$E$56,4,TRUE)</f>
        <v>0</v>
      </c>
      <c r="FA15" s="69">
        <f>VLOOKUP(CQ15,'110勞保勞退單日級距表-僑生-請勿更改表內數字'!$B$4:$E$56,4,TRUE)</f>
        <v>0</v>
      </c>
      <c r="FB15" s="69">
        <f>VLOOKUP(CR15,'110勞保勞退單日級距表-僑生-請勿更改表內數字'!$B$4:$E$56,4,TRUE)</f>
        <v>0</v>
      </c>
      <c r="FC15" s="69">
        <f>VLOOKUP(CS15,'110勞保勞退單日級距表-僑生-請勿更改表內數字'!$B$4:$E$56,4,TRUE)</f>
        <v>0</v>
      </c>
      <c r="FD15" s="69">
        <f>VLOOKUP(CT15,'110勞保勞退單日級距表-僑生-請勿更改表內數字'!$B$4:$E$56,4,TRUE)</f>
        <v>0</v>
      </c>
      <c r="FE15" s="69">
        <f>VLOOKUP(CU15,'110勞保勞退單日級距表-僑生-請勿更改表內數字'!$B$4:$E$56,4,TRUE)</f>
        <v>0</v>
      </c>
      <c r="FF15" s="69">
        <f>VLOOKUP(CV15,'110勞保勞退單日級距表-僑生-請勿更改表內數字'!$B$4:$E$56,4,TRUE)</f>
        <v>0</v>
      </c>
      <c r="FG15" s="69">
        <f>VLOOKUP(CW15,'110勞保勞退單日級距表-僑生-請勿更改表內數字'!$B$4:$E$56,4,TRUE)</f>
        <v>0</v>
      </c>
      <c r="FH15" s="69">
        <f>VLOOKUP(CX15,'110勞保勞退單日級距表-僑生-請勿更改表內數字'!$B$4:$E$56,4,TRUE)</f>
        <v>0</v>
      </c>
      <c r="FI15" s="69">
        <f>VLOOKUP(CY15,'110勞保勞退單日級距表-僑生-請勿更改表內數字'!$B$4:$E$56,4,TRUE)</f>
        <v>0</v>
      </c>
      <c r="FJ15" s="69">
        <f>VLOOKUP(CZ15,'110勞保勞退單日級距表-僑生-請勿更改表內數字'!$B$4:$E$56,4,TRUE)</f>
        <v>0</v>
      </c>
      <c r="FK15" s="69">
        <f>VLOOKUP(DA15,'110勞保勞退單日級距表-僑生-請勿更改表內數字'!$B$4:$E$56,4,TRUE)</f>
        <v>0</v>
      </c>
      <c r="FL15" s="69">
        <f>VLOOKUP(DB15,'110勞保勞退單日級距表-僑生-請勿更改表內數字'!$B$4:$E$56,4,TRUE)</f>
        <v>0</v>
      </c>
      <c r="FM15" s="69">
        <f>VLOOKUP(DC15,'110勞保勞退單日級距表-僑生-請勿更改表內數字'!$B$4:$E$56,4,TRUE)</f>
        <v>0</v>
      </c>
      <c r="FN15" s="69">
        <f>VLOOKUP(DD15,'110勞保勞退單日級距表-僑生-請勿更改表內數字'!$B$4:$E$56,4,TRUE)</f>
        <v>0</v>
      </c>
      <c r="FO15" s="69">
        <f>VLOOKUP(DE15,'110勞保勞退單日級距表-僑生-請勿更改表內數字'!$B$4:$E$56,4,TRUE)</f>
        <v>0</v>
      </c>
      <c r="FP15" s="69">
        <f>VLOOKUP(DF15,'110勞保勞退單日級距表-僑生-請勿更改表內數字'!$B$4:$E$56,4,TRUE)</f>
        <v>0</v>
      </c>
    </row>
    <row r="16" spans="1:172" s="59" customFormat="1">
      <c r="A16" s="61">
        <v>15</v>
      </c>
      <c r="B16" s="104"/>
      <c r="C16" s="104"/>
      <c r="D16" s="105"/>
      <c r="E16" s="105"/>
      <c r="F16" s="10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18"/>
      <c r="AK16" s="104"/>
      <c r="AL16" s="63"/>
      <c r="AM16" s="63"/>
      <c r="AN16" s="66"/>
      <c r="AO16" s="63"/>
      <c r="AP16" s="62">
        <f t="shared" si="0"/>
        <v>0</v>
      </c>
      <c r="AQ16" s="62">
        <f t="shared" si="1"/>
        <v>0</v>
      </c>
      <c r="AR16" s="62">
        <f t="shared" si="2"/>
        <v>0</v>
      </c>
      <c r="AS16" s="75">
        <f t="shared" si="3"/>
        <v>0</v>
      </c>
      <c r="AT16" s="76">
        <f t="shared" si="7"/>
        <v>0</v>
      </c>
      <c r="AU16" s="75">
        <v>0</v>
      </c>
      <c r="AV16" s="75">
        <f t="shared" si="4"/>
        <v>0</v>
      </c>
      <c r="AW16" s="69">
        <f t="shared" ref="AW16:CA16" si="24">G16*$AO$16</f>
        <v>0</v>
      </c>
      <c r="AX16" s="69">
        <f t="shared" si="24"/>
        <v>0</v>
      </c>
      <c r="AY16" s="69">
        <f t="shared" si="24"/>
        <v>0</v>
      </c>
      <c r="AZ16" s="69">
        <f t="shared" si="24"/>
        <v>0</v>
      </c>
      <c r="BA16" s="69">
        <f t="shared" si="24"/>
        <v>0</v>
      </c>
      <c r="BB16" s="69">
        <f t="shared" si="24"/>
        <v>0</v>
      </c>
      <c r="BC16" s="69">
        <f t="shared" si="24"/>
        <v>0</v>
      </c>
      <c r="BD16" s="69">
        <f t="shared" si="24"/>
        <v>0</v>
      </c>
      <c r="BE16" s="69">
        <f t="shared" si="24"/>
        <v>0</v>
      </c>
      <c r="BF16" s="69">
        <f t="shared" si="24"/>
        <v>0</v>
      </c>
      <c r="BG16" s="69">
        <f t="shared" si="24"/>
        <v>0</v>
      </c>
      <c r="BH16" s="69">
        <f t="shared" si="24"/>
        <v>0</v>
      </c>
      <c r="BI16" s="69">
        <f t="shared" si="24"/>
        <v>0</v>
      </c>
      <c r="BJ16" s="69">
        <f t="shared" si="24"/>
        <v>0</v>
      </c>
      <c r="BK16" s="69">
        <f t="shared" si="24"/>
        <v>0</v>
      </c>
      <c r="BL16" s="69">
        <f t="shared" si="24"/>
        <v>0</v>
      </c>
      <c r="BM16" s="69">
        <f t="shared" si="24"/>
        <v>0</v>
      </c>
      <c r="BN16" s="69">
        <f t="shared" si="24"/>
        <v>0</v>
      </c>
      <c r="BO16" s="69">
        <f t="shared" si="24"/>
        <v>0</v>
      </c>
      <c r="BP16" s="69">
        <f t="shared" si="24"/>
        <v>0</v>
      </c>
      <c r="BQ16" s="69">
        <f t="shared" si="24"/>
        <v>0</v>
      </c>
      <c r="BR16" s="69">
        <f t="shared" si="24"/>
        <v>0</v>
      </c>
      <c r="BS16" s="69">
        <f t="shared" si="24"/>
        <v>0</v>
      </c>
      <c r="BT16" s="69">
        <f t="shared" si="24"/>
        <v>0</v>
      </c>
      <c r="BU16" s="69">
        <f t="shared" si="24"/>
        <v>0</v>
      </c>
      <c r="BV16" s="69">
        <f t="shared" si="24"/>
        <v>0</v>
      </c>
      <c r="BW16" s="69">
        <f t="shared" si="24"/>
        <v>0</v>
      </c>
      <c r="BX16" s="69">
        <f t="shared" si="24"/>
        <v>0</v>
      </c>
      <c r="BY16" s="69">
        <f t="shared" si="24"/>
        <v>0</v>
      </c>
      <c r="BZ16" s="69">
        <f t="shared" si="24"/>
        <v>0</v>
      </c>
      <c r="CA16" s="69">
        <f t="shared" si="24"/>
        <v>0</v>
      </c>
      <c r="CB16" s="69">
        <f t="shared" si="17"/>
        <v>0</v>
      </c>
      <c r="CC16" s="69">
        <f t="shared" si="17"/>
        <v>0</v>
      </c>
      <c r="CD16" s="69">
        <f t="shared" si="17"/>
        <v>0</v>
      </c>
      <c r="CE16" s="69">
        <f t="shared" si="17"/>
        <v>0</v>
      </c>
      <c r="CF16" s="69">
        <f t="shared" si="17"/>
        <v>0</v>
      </c>
      <c r="CG16" s="69">
        <f t="shared" si="17"/>
        <v>0</v>
      </c>
      <c r="CH16" s="69">
        <f t="shared" si="17"/>
        <v>0</v>
      </c>
      <c r="CI16" s="69">
        <f t="shared" si="14"/>
        <v>0</v>
      </c>
      <c r="CJ16" s="69">
        <f t="shared" si="14"/>
        <v>0</v>
      </c>
      <c r="CK16" s="69">
        <f t="shared" si="14"/>
        <v>0</v>
      </c>
      <c r="CL16" s="69">
        <f t="shared" si="14"/>
        <v>0</v>
      </c>
      <c r="CM16" s="69">
        <f t="shared" si="14"/>
        <v>0</v>
      </c>
      <c r="CN16" s="69">
        <f t="shared" si="14"/>
        <v>0</v>
      </c>
      <c r="CO16" s="69">
        <f t="shared" si="14"/>
        <v>0</v>
      </c>
      <c r="CP16" s="69">
        <f t="shared" si="14"/>
        <v>0</v>
      </c>
      <c r="CQ16" s="69">
        <f t="shared" si="14"/>
        <v>0</v>
      </c>
      <c r="CR16" s="69">
        <f t="shared" si="14"/>
        <v>0</v>
      </c>
      <c r="CS16" s="69">
        <f t="shared" si="14"/>
        <v>0</v>
      </c>
      <c r="CT16" s="69">
        <f t="shared" si="14"/>
        <v>0</v>
      </c>
      <c r="CU16" s="69">
        <f t="shared" si="14"/>
        <v>0</v>
      </c>
      <c r="CV16" s="69">
        <f t="shared" si="14"/>
        <v>0</v>
      </c>
      <c r="CW16" s="69">
        <f t="shared" si="14"/>
        <v>0</v>
      </c>
      <c r="CX16" s="69">
        <f t="shared" si="14"/>
        <v>0</v>
      </c>
      <c r="CY16" s="69">
        <f t="shared" si="15"/>
        <v>0</v>
      </c>
      <c r="CZ16" s="69">
        <f t="shared" si="15"/>
        <v>0</v>
      </c>
      <c r="DA16" s="69">
        <f t="shared" si="15"/>
        <v>0</v>
      </c>
      <c r="DB16" s="69">
        <f t="shared" si="15"/>
        <v>0</v>
      </c>
      <c r="DC16" s="69">
        <f t="shared" si="15"/>
        <v>0</v>
      </c>
      <c r="DD16" s="69">
        <f t="shared" si="15"/>
        <v>0</v>
      </c>
      <c r="DE16" s="69">
        <f t="shared" si="15"/>
        <v>0</v>
      </c>
      <c r="DF16" s="69">
        <f t="shared" si="15"/>
        <v>0</v>
      </c>
      <c r="DG16" s="69">
        <f>VLOOKUP(CB16,'110勞保勞退單日級距表-僑生-請勿更改表內數字'!$B$4:$D$56,3,TRUE)</f>
        <v>0</v>
      </c>
      <c r="DH16" s="69">
        <f>VLOOKUP(CC16,'110勞保勞退單日級距表-僑生-請勿更改表內數字'!$B$4:$D$56,3,TRUE)</f>
        <v>0</v>
      </c>
      <c r="DI16" s="69">
        <f>VLOOKUP(CD16,'110勞保勞退單日級距表-僑生-請勿更改表內數字'!$B$4:$D$56,3,TRUE)</f>
        <v>0</v>
      </c>
      <c r="DJ16" s="69">
        <f>VLOOKUP(CE16,'110勞保勞退單日級距表-僑生-請勿更改表內數字'!$B$4:$D$56,3,TRUE)</f>
        <v>0</v>
      </c>
      <c r="DK16" s="69">
        <f>VLOOKUP(CF16,'110勞保勞退單日級距表-僑生-請勿更改表內數字'!$B$4:$D$56,3,TRUE)</f>
        <v>0</v>
      </c>
      <c r="DL16" s="69">
        <f>VLOOKUP(CG16,'110勞保勞退單日級距表-僑生-請勿更改表內數字'!$B$4:$D$56,3,TRUE)</f>
        <v>0</v>
      </c>
      <c r="DM16" s="69">
        <f>VLOOKUP(CH16,'110勞保勞退單日級距表-僑生-請勿更改表內數字'!$B$4:$D$56,3,TRUE)</f>
        <v>0</v>
      </c>
      <c r="DN16" s="69">
        <f>VLOOKUP(CI16,'110勞保勞退單日級距表-僑生-請勿更改表內數字'!$B$4:$D$56,3,TRUE)</f>
        <v>0</v>
      </c>
      <c r="DO16" s="69">
        <f>VLOOKUP(CJ16,'110勞保勞退單日級距表-僑生-請勿更改表內數字'!$B$4:$D$56,3,TRUE)</f>
        <v>0</v>
      </c>
      <c r="DP16" s="69">
        <f>VLOOKUP(CK16,'110勞保勞退單日級距表-僑生-請勿更改表內數字'!$B$4:$D$56,3,TRUE)</f>
        <v>0</v>
      </c>
      <c r="DQ16" s="69">
        <f>VLOOKUP(CL16,'110勞保勞退單日級距表-僑生-請勿更改表內數字'!$B$4:$D$56,3,TRUE)</f>
        <v>0</v>
      </c>
      <c r="DR16" s="69">
        <f>VLOOKUP(CM16,'110勞保勞退單日級距表-僑生-請勿更改表內數字'!$B$4:$D$56,3,TRUE)</f>
        <v>0</v>
      </c>
      <c r="DS16" s="69">
        <f>VLOOKUP(CN16,'110勞保勞退單日級距表-僑生-請勿更改表內數字'!$B$4:$D$56,3,TRUE)</f>
        <v>0</v>
      </c>
      <c r="DT16" s="69">
        <f>VLOOKUP(CO16,'110勞保勞退單日級距表-僑生-請勿更改表內數字'!$B$4:$D$56,3,TRUE)</f>
        <v>0</v>
      </c>
      <c r="DU16" s="69">
        <f>VLOOKUP(CP16,'110勞保勞退單日級距表-僑生-請勿更改表內數字'!$B$4:$D$56,3,TRUE)</f>
        <v>0</v>
      </c>
      <c r="DV16" s="69">
        <f>VLOOKUP(CQ16,'110勞保勞退單日級距表-僑生-請勿更改表內數字'!$B$4:$D$56,3,TRUE)</f>
        <v>0</v>
      </c>
      <c r="DW16" s="69">
        <f>VLOOKUP(CR16,'110勞保勞退單日級距表-僑生-請勿更改表內數字'!$B$4:$D$56,3,TRUE)</f>
        <v>0</v>
      </c>
      <c r="DX16" s="69">
        <f>VLOOKUP(CS16,'110勞保勞退單日級距表-僑生-請勿更改表內數字'!$B$4:$D$56,3,TRUE)</f>
        <v>0</v>
      </c>
      <c r="DY16" s="69">
        <f>VLOOKUP(CT16,'110勞保勞退單日級距表-僑生-請勿更改表內數字'!$B$4:$D$56,3,TRUE)</f>
        <v>0</v>
      </c>
      <c r="DZ16" s="69">
        <f>VLOOKUP(CU16,'110勞保勞退單日級距表-僑生-請勿更改表內數字'!$B$4:$D$56,3,TRUE)</f>
        <v>0</v>
      </c>
      <c r="EA16" s="69">
        <f>VLOOKUP(CV16,'110勞保勞退單日級距表-僑生-請勿更改表內數字'!$B$4:$D$56,3,TRUE)</f>
        <v>0</v>
      </c>
      <c r="EB16" s="69">
        <f>VLOOKUP(CW16,'110勞保勞退單日級距表-僑生-請勿更改表內數字'!$B$4:$D$56,3,TRUE)</f>
        <v>0</v>
      </c>
      <c r="EC16" s="69">
        <f>VLOOKUP(CX16,'110勞保勞退單日級距表-僑生-請勿更改表內數字'!$B$4:$D$56,3,TRUE)</f>
        <v>0</v>
      </c>
      <c r="ED16" s="69">
        <f>VLOOKUP(CY16,'110勞保勞退單日級距表-僑生-請勿更改表內數字'!$B$4:$D$56,3,TRUE)</f>
        <v>0</v>
      </c>
      <c r="EE16" s="69">
        <f>VLOOKUP(CZ16,'110勞保勞退單日級距表-僑生-請勿更改表內數字'!$B$4:$D$56,3,TRUE)</f>
        <v>0</v>
      </c>
      <c r="EF16" s="69">
        <f>VLOOKUP(DA16,'110勞保勞退單日級距表-僑生-請勿更改表內數字'!$B$4:$D$56,3,TRUE)</f>
        <v>0</v>
      </c>
      <c r="EG16" s="69">
        <f>VLOOKUP(DB16,'110勞保勞退單日級距表-僑生-請勿更改表內數字'!$B$4:$D$56,3,TRUE)</f>
        <v>0</v>
      </c>
      <c r="EH16" s="69">
        <f>VLOOKUP(DC16,'110勞保勞退單日級距表-僑生-請勿更改表內數字'!$B$4:$D$56,3,TRUE)</f>
        <v>0</v>
      </c>
      <c r="EI16" s="69">
        <f>VLOOKUP(DD16,'110勞保勞退單日級距表-僑生-請勿更改表內數字'!$B$4:$D$56,3,TRUE)</f>
        <v>0</v>
      </c>
      <c r="EJ16" s="69">
        <f>VLOOKUP(DE16,'110勞保勞退單日級距表-僑生-請勿更改表內數字'!$B$4:$D$56,3,TRUE)</f>
        <v>0</v>
      </c>
      <c r="EK16" s="69">
        <f>VLOOKUP(DF16,'110勞保勞退單日級距表-僑生-請勿更改表內數字'!$B$4:$D$56,3,TRUE)</f>
        <v>0</v>
      </c>
      <c r="EL16" s="69">
        <f>VLOOKUP(CB16,'110勞保勞退單日級距表-僑生-請勿更改表內數字'!$B$4:$E$56,4,TRUE)</f>
        <v>0</v>
      </c>
      <c r="EM16" s="69">
        <f>VLOOKUP(CC16,'110勞保勞退單日級距表-僑生-請勿更改表內數字'!$B$4:$E$56,4,TRUE)</f>
        <v>0</v>
      </c>
      <c r="EN16" s="69">
        <f>VLOOKUP(CD16,'110勞保勞退單日級距表-僑生-請勿更改表內數字'!$B$4:$E$56,4,TRUE)</f>
        <v>0</v>
      </c>
      <c r="EO16" s="69">
        <f>VLOOKUP(CE16,'110勞保勞退單日級距表-僑生-請勿更改表內數字'!$B$4:$E$56,4,TRUE)</f>
        <v>0</v>
      </c>
      <c r="EP16" s="69">
        <f>VLOOKUP(CF16,'110勞保勞退單日級距表-僑生-請勿更改表內數字'!$B$4:$E$56,4,TRUE)</f>
        <v>0</v>
      </c>
      <c r="EQ16" s="69">
        <f>VLOOKUP(CG16,'110勞保勞退單日級距表-僑生-請勿更改表內數字'!$B$4:$E$56,4,TRUE)</f>
        <v>0</v>
      </c>
      <c r="ER16" s="69">
        <f>VLOOKUP(CH16,'110勞保勞退單日級距表-僑生-請勿更改表內數字'!$B$4:$E$56,4,TRUE)</f>
        <v>0</v>
      </c>
      <c r="ES16" s="69">
        <f>VLOOKUP(CI16,'110勞保勞退單日級距表-僑生-請勿更改表內數字'!$B$4:$E$56,4,TRUE)</f>
        <v>0</v>
      </c>
      <c r="ET16" s="69">
        <f>VLOOKUP(CJ16,'110勞保勞退單日級距表-僑生-請勿更改表內數字'!$B$4:$E$56,4,TRUE)</f>
        <v>0</v>
      </c>
      <c r="EU16" s="69">
        <f>VLOOKUP(CK16,'110勞保勞退單日級距表-僑生-請勿更改表內數字'!$B$4:$E$56,4,TRUE)</f>
        <v>0</v>
      </c>
      <c r="EV16" s="69">
        <f>VLOOKUP(CL16,'110勞保勞退單日級距表-僑生-請勿更改表內數字'!$B$4:$E$56,4,TRUE)</f>
        <v>0</v>
      </c>
      <c r="EW16" s="69">
        <f>VLOOKUP(CM16,'110勞保勞退單日級距表-僑生-請勿更改表內數字'!$B$4:$E$56,4,TRUE)</f>
        <v>0</v>
      </c>
      <c r="EX16" s="69">
        <f>VLOOKUP(CN16,'110勞保勞退單日級距表-僑生-請勿更改表內數字'!$B$4:$E$56,4,TRUE)</f>
        <v>0</v>
      </c>
      <c r="EY16" s="69">
        <f>VLOOKUP(CO16,'110勞保勞退單日級距表-僑生-請勿更改表內數字'!$B$4:$E$56,4,TRUE)</f>
        <v>0</v>
      </c>
      <c r="EZ16" s="69">
        <f>VLOOKUP(CP16,'110勞保勞退單日級距表-僑生-請勿更改表內數字'!$B$4:$E$56,4,TRUE)</f>
        <v>0</v>
      </c>
      <c r="FA16" s="69">
        <f>VLOOKUP(CQ16,'110勞保勞退單日級距表-僑生-請勿更改表內數字'!$B$4:$E$56,4,TRUE)</f>
        <v>0</v>
      </c>
      <c r="FB16" s="69">
        <f>VLOOKUP(CR16,'110勞保勞退單日級距表-僑生-請勿更改表內數字'!$B$4:$E$56,4,TRUE)</f>
        <v>0</v>
      </c>
      <c r="FC16" s="69">
        <f>VLOOKUP(CS16,'110勞保勞退單日級距表-僑生-請勿更改表內數字'!$B$4:$E$56,4,TRUE)</f>
        <v>0</v>
      </c>
      <c r="FD16" s="69">
        <f>VLOOKUP(CT16,'110勞保勞退單日級距表-僑生-請勿更改表內數字'!$B$4:$E$56,4,TRUE)</f>
        <v>0</v>
      </c>
      <c r="FE16" s="69">
        <f>VLOOKUP(CU16,'110勞保勞退單日級距表-僑生-請勿更改表內數字'!$B$4:$E$56,4,TRUE)</f>
        <v>0</v>
      </c>
      <c r="FF16" s="69">
        <f>VLOOKUP(CV16,'110勞保勞退單日級距表-僑生-請勿更改表內數字'!$B$4:$E$56,4,TRUE)</f>
        <v>0</v>
      </c>
      <c r="FG16" s="69">
        <f>VLOOKUP(CW16,'110勞保勞退單日級距表-僑生-請勿更改表內數字'!$B$4:$E$56,4,TRUE)</f>
        <v>0</v>
      </c>
      <c r="FH16" s="69">
        <f>VLOOKUP(CX16,'110勞保勞退單日級距表-僑生-請勿更改表內數字'!$B$4:$E$56,4,TRUE)</f>
        <v>0</v>
      </c>
      <c r="FI16" s="69">
        <f>VLOOKUP(CY16,'110勞保勞退單日級距表-僑生-請勿更改表內數字'!$B$4:$E$56,4,TRUE)</f>
        <v>0</v>
      </c>
      <c r="FJ16" s="69">
        <f>VLOOKUP(CZ16,'110勞保勞退單日級距表-僑生-請勿更改表內數字'!$B$4:$E$56,4,TRUE)</f>
        <v>0</v>
      </c>
      <c r="FK16" s="69">
        <f>VLOOKUP(DA16,'110勞保勞退單日級距表-僑生-請勿更改表內數字'!$B$4:$E$56,4,TRUE)</f>
        <v>0</v>
      </c>
      <c r="FL16" s="69">
        <f>VLOOKUP(DB16,'110勞保勞退單日級距表-僑生-請勿更改表內數字'!$B$4:$E$56,4,TRUE)</f>
        <v>0</v>
      </c>
      <c r="FM16" s="69">
        <f>VLOOKUP(DC16,'110勞保勞退單日級距表-僑生-請勿更改表內數字'!$B$4:$E$56,4,TRUE)</f>
        <v>0</v>
      </c>
      <c r="FN16" s="69">
        <f>VLOOKUP(DD16,'110勞保勞退單日級距表-僑生-請勿更改表內數字'!$B$4:$E$56,4,TRUE)</f>
        <v>0</v>
      </c>
      <c r="FO16" s="69">
        <f>VLOOKUP(DE16,'110勞保勞退單日級距表-僑生-請勿更改表內數字'!$B$4:$E$56,4,TRUE)</f>
        <v>0</v>
      </c>
      <c r="FP16" s="69">
        <f>VLOOKUP(DF16,'110勞保勞退單日級距表-僑生-請勿更改表內數字'!$B$4:$E$56,4,TRUE)</f>
        <v>0</v>
      </c>
    </row>
    <row r="17" spans="1:172" s="59" customFormat="1">
      <c r="A17" s="61">
        <v>16</v>
      </c>
      <c r="B17" s="104"/>
      <c r="C17" s="104"/>
      <c r="D17" s="105"/>
      <c r="E17" s="105"/>
      <c r="F17" s="10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18"/>
      <c r="AK17" s="104"/>
      <c r="AL17" s="63"/>
      <c r="AM17" s="63"/>
      <c r="AN17" s="66"/>
      <c r="AO17" s="63"/>
      <c r="AP17" s="62">
        <f t="shared" si="0"/>
        <v>0</v>
      </c>
      <c r="AQ17" s="62">
        <f t="shared" si="1"/>
        <v>0</v>
      </c>
      <c r="AR17" s="62">
        <f t="shared" si="2"/>
        <v>0</v>
      </c>
      <c r="AS17" s="75">
        <f t="shared" si="3"/>
        <v>0</v>
      </c>
      <c r="AT17" s="76">
        <f t="shared" si="7"/>
        <v>0</v>
      </c>
      <c r="AU17" s="75">
        <v>0</v>
      </c>
      <c r="AV17" s="75">
        <f t="shared" si="4"/>
        <v>0</v>
      </c>
      <c r="AW17" s="69">
        <f t="shared" ref="AW17:CA17" si="25">G17*$AO$17</f>
        <v>0</v>
      </c>
      <c r="AX17" s="69">
        <f t="shared" si="25"/>
        <v>0</v>
      </c>
      <c r="AY17" s="69">
        <f t="shared" si="25"/>
        <v>0</v>
      </c>
      <c r="AZ17" s="69">
        <f t="shared" si="25"/>
        <v>0</v>
      </c>
      <c r="BA17" s="69">
        <f t="shared" si="25"/>
        <v>0</v>
      </c>
      <c r="BB17" s="69">
        <f t="shared" si="25"/>
        <v>0</v>
      </c>
      <c r="BC17" s="69">
        <f t="shared" si="25"/>
        <v>0</v>
      </c>
      <c r="BD17" s="69">
        <f t="shared" si="25"/>
        <v>0</v>
      </c>
      <c r="BE17" s="69">
        <f t="shared" si="25"/>
        <v>0</v>
      </c>
      <c r="BF17" s="69">
        <f t="shared" si="25"/>
        <v>0</v>
      </c>
      <c r="BG17" s="69">
        <f t="shared" si="25"/>
        <v>0</v>
      </c>
      <c r="BH17" s="69">
        <f t="shared" si="25"/>
        <v>0</v>
      </c>
      <c r="BI17" s="69">
        <f t="shared" si="25"/>
        <v>0</v>
      </c>
      <c r="BJ17" s="69">
        <f t="shared" si="25"/>
        <v>0</v>
      </c>
      <c r="BK17" s="69">
        <f t="shared" si="25"/>
        <v>0</v>
      </c>
      <c r="BL17" s="69">
        <f t="shared" si="25"/>
        <v>0</v>
      </c>
      <c r="BM17" s="69">
        <f t="shared" si="25"/>
        <v>0</v>
      </c>
      <c r="BN17" s="69">
        <f t="shared" si="25"/>
        <v>0</v>
      </c>
      <c r="BO17" s="69">
        <f t="shared" si="25"/>
        <v>0</v>
      </c>
      <c r="BP17" s="69">
        <f t="shared" si="25"/>
        <v>0</v>
      </c>
      <c r="BQ17" s="69">
        <f t="shared" si="25"/>
        <v>0</v>
      </c>
      <c r="BR17" s="69">
        <f t="shared" si="25"/>
        <v>0</v>
      </c>
      <c r="BS17" s="69">
        <f t="shared" si="25"/>
        <v>0</v>
      </c>
      <c r="BT17" s="69">
        <f t="shared" si="25"/>
        <v>0</v>
      </c>
      <c r="BU17" s="69">
        <f t="shared" si="25"/>
        <v>0</v>
      </c>
      <c r="BV17" s="69">
        <f t="shared" si="25"/>
        <v>0</v>
      </c>
      <c r="BW17" s="69">
        <f t="shared" si="25"/>
        <v>0</v>
      </c>
      <c r="BX17" s="69">
        <f t="shared" si="25"/>
        <v>0</v>
      </c>
      <c r="BY17" s="69">
        <f t="shared" si="25"/>
        <v>0</v>
      </c>
      <c r="BZ17" s="69">
        <f t="shared" si="25"/>
        <v>0</v>
      </c>
      <c r="CA17" s="69">
        <f t="shared" si="25"/>
        <v>0</v>
      </c>
      <c r="CB17" s="69">
        <f t="shared" si="17"/>
        <v>0</v>
      </c>
      <c r="CC17" s="69">
        <f t="shared" si="17"/>
        <v>0</v>
      </c>
      <c r="CD17" s="69">
        <f t="shared" si="17"/>
        <v>0</v>
      </c>
      <c r="CE17" s="69">
        <f t="shared" si="17"/>
        <v>0</v>
      </c>
      <c r="CF17" s="69">
        <f t="shared" si="17"/>
        <v>0</v>
      </c>
      <c r="CG17" s="69">
        <f t="shared" si="17"/>
        <v>0</v>
      </c>
      <c r="CH17" s="69">
        <f t="shared" si="17"/>
        <v>0</v>
      </c>
      <c r="CI17" s="69">
        <f t="shared" si="14"/>
        <v>0</v>
      </c>
      <c r="CJ17" s="69">
        <f t="shared" si="14"/>
        <v>0</v>
      </c>
      <c r="CK17" s="69">
        <f t="shared" si="14"/>
        <v>0</v>
      </c>
      <c r="CL17" s="69">
        <f t="shared" si="14"/>
        <v>0</v>
      </c>
      <c r="CM17" s="69">
        <f t="shared" si="14"/>
        <v>0</v>
      </c>
      <c r="CN17" s="69">
        <f t="shared" si="14"/>
        <v>0</v>
      </c>
      <c r="CO17" s="69">
        <f t="shared" si="14"/>
        <v>0</v>
      </c>
      <c r="CP17" s="69">
        <f t="shared" si="14"/>
        <v>0</v>
      </c>
      <c r="CQ17" s="69">
        <f t="shared" si="14"/>
        <v>0</v>
      </c>
      <c r="CR17" s="69">
        <f t="shared" si="14"/>
        <v>0</v>
      </c>
      <c r="CS17" s="69">
        <f t="shared" si="14"/>
        <v>0</v>
      </c>
      <c r="CT17" s="69">
        <f t="shared" si="14"/>
        <v>0</v>
      </c>
      <c r="CU17" s="69">
        <f t="shared" si="14"/>
        <v>0</v>
      </c>
      <c r="CV17" s="69">
        <f t="shared" si="14"/>
        <v>0</v>
      </c>
      <c r="CW17" s="69">
        <f t="shared" si="14"/>
        <v>0</v>
      </c>
      <c r="CX17" s="69">
        <f t="shared" si="14"/>
        <v>0</v>
      </c>
      <c r="CY17" s="69">
        <f t="shared" si="15"/>
        <v>0</v>
      </c>
      <c r="CZ17" s="69">
        <f t="shared" si="15"/>
        <v>0</v>
      </c>
      <c r="DA17" s="69">
        <f t="shared" si="15"/>
        <v>0</v>
      </c>
      <c r="DB17" s="69">
        <f t="shared" si="15"/>
        <v>0</v>
      </c>
      <c r="DC17" s="69">
        <f t="shared" si="15"/>
        <v>0</v>
      </c>
      <c r="DD17" s="69">
        <f t="shared" si="15"/>
        <v>0</v>
      </c>
      <c r="DE17" s="69">
        <f t="shared" si="15"/>
        <v>0</v>
      </c>
      <c r="DF17" s="69">
        <f t="shared" si="15"/>
        <v>0</v>
      </c>
      <c r="DG17" s="69">
        <f>VLOOKUP(CB17,'110勞保勞退單日級距表-僑生-請勿更改表內數字'!$B$4:$D$56,3,TRUE)</f>
        <v>0</v>
      </c>
      <c r="DH17" s="69">
        <f>VLOOKUP(CC17,'110勞保勞退單日級距表-僑生-請勿更改表內數字'!$B$4:$D$56,3,TRUE)</f>
        <v>0</v>
      </c>
      <c r="DI17" s="69">
        <f>VLOOKUP(CD17,'110勞保勞退單日級距表-僑生-請勿更改表內數字'!$B$4:$D$56,3,TRUE)</f>
        <v>0</v>
      </c>
      <c r="DJ17" s="69">
        <f>VLOOKUP(CE17,'110勞保勞退單日級距表-僑生-請勿更改表內數字'!$B$4:$D$56,3,TRUE)</f>
        <v>0</v>
      </c>
      <c r="DK17" s="69">
        <f>VLOOKUP(CF17,'110勞保勞退單日級距表-僑生-請勿更改表內數字'!$B$4:$D$56,3,TRUE)</f>
        <v>0</v>
      </c>
      <c r="DL17" s="69">
        <f>VLOOKUP(CG17,'110勞保勞退單日級距表-僑生-請勿更改表內數字'!$B$4:$D$56,3,TRUE)</f>
        <v>0</v>
      </c>
      <c r="DM17" s="69">
        <f>VLOOKUP(CH17,'110勞保勞退單日級距表-僑生-請勿更改表內數字'!$B$4:$D$56,3,TRUE)</f>
        <v>0</v>
      </c>
      <c r="DN17" s="69">
        <f>VLOOKUP(CI17,'110勞保勞退單日級距表-僑生-請勿更改表內數字'!$B$4:$D$56,3,TRUE)</f>
        <v>0</v>
      </c>
      <c r="DO17" s="69">
        <f>VLOOKUP(CJ17,'110勞保勞退單日級距表-僑生-請勿更改表內數字'!$B$4:$D$56,3,TRUE)</f>
        <v>0</v>
      </c>
      <c r="DP17" s="69">
        <f>VLOOKUP(CK17,'110勞保勞退單日級距表-僑生-請勿更改表內數字'!$B$4:$D$56,3,TRUE)</f>
        <v>0</v>
      </c>
      <c r="DQ17" s="69">
        <f>VLOOKUP(CL17,'110勞保勞退單日級距表-僑生-請勿更改表內數字'!$B$4:$D$56,3,TRUE)</f>
        <v>0</v>
      </c>
      <c r="DR17" s="69">
        <f>VLOOKUP(CM17,'110勞保勞退單日級距表-僑生-請勿更改表內數字'!$B$4:$D$56,3,TRUE)</f>
        <v>0</v>
      </c>
      <c r="DS17" s="69">
        <f>VLOOKUP(CN17,'110勞保勞退單日級距表-僑生-請勿更改表內數字'!$B$4:$D$56,3,TRUE)</f>
        <v>0</v>
      </c>
      <c r="DT17" s="69">
        <f>VLOOKUP(CO17,'110勞保勞退單日級距表-僑生-請勿更改表內數字'!$B$4:$D$56,3,TRUE)</f>
        <v>0</v>
      </c>
      <c r="DU17" s="69">
        <f>VLOOKUP(CP17,'110勞保勞退單日級距表-僑生-請勿更改表內數字'!$B$4:$D$56,3,TRUE)</f>
        <v>0</v>
      </c>
      <c r="DV17" s="69">
        <f>VLOOKUP(CQ17,'110勞保勞退單日級距表-僑生-請勿更改表內數字'!$B$4:$D$56,3,TRUE)</f>
        <v>0</v>
      </c>
      <c r="DW17" s="69">
        <f>VLOOKUP(CR17,'110勞保勞退單日級距表-僑生-請勿更改表內數字'!$B$4:$D$56,3,TRUE)</f>
        <v>0</v>
      </c>
      <c r="DX17" s="69">
        <f>VLOOKUP(CS17,'110勞保勞退單日級距表-僑生-請勿更改表內數字'!$B$4:$D$56,3,TRUE)</f>
        <v>0</v>
      </c>
      <c r="DY17" s="69">
        <f>VLOOKUP(CT17,'110勞保勞退單日級距表-僑生-請勿更改表內數字'!$B$4:$D$56,3,TRUE)</f>
        <v>0</v>
      </c>
      <c r="DZ17" s="69">
        <f>VLOOKUP(CU17,'110勞保勞退單日級距表-僑生-請勿更改表內數字'!$B$4:$D$56,3,TRUE)</f>
        <v>0</v>
      </c>
      <c r="EA17" s="69">
        <f>VLOOKUP(CV17,'110勞保勞退單日級距表-僑生-請勿更改表內數字'!$B$4:$D$56,3,TRUE)</f>
        <v>0</v>
      </c>
      <c r="EB17" s="69">
        <f>VLOOKUP(CW17,'110勞保勞退單日級距表-僑生-請勿更改表內數字'!$B$4:$D$56,3,TRUE)</f>
        <v>0</v>
      </c>
      <c r="EC17" s="69">
        <f>VLOOKUP(CX17,'110勞保勞退單日級距表-僑生-請勿更改表內數字'!$B$4:$D$56,3,TRUE)</f>
        <v>0</v>
      </c>
      <c r="ED17" s="69">
        <f>VLOOKUP(CY17,'110勞保勞退單日級距表-僑生-請勿更改表內數字'!$B$4:$D$56,3,TRUE)</f>
        <v>0</v>
      </c>
      <c r="EE17" s="69">
        <f>VLOOKUP(CZ17,'110勞保勞退單日級距表-僑生-請勿更改表內數字'!$B$4:$D$56,3,TRUE)</f>
        <v>0</v>
      </c>
      <c r="EF17" s="69">
        <f>VLOOKUP(DA17,'110勞保勞退單日級距表-僑生-請勿更改表內數字'!$B$4:$D$56,3,TRUE)</f>
        <v>0</v>
      </c>
      <c r="EG17" s="69">
        <f>VLOOKUP(DB17,'110勞保勞退單日級距表-僑生-請勿更改表內數字'!$B$4:$D$56,3,TRUE)</f>
        <v>0</v>
      </c>
      <c r="EH17" s="69">
        <f>VLOOKUP(DC17,'110勞保勞退單日級距表-僑生-請勿更改表內數字'!$B$4:$D$56,3,TRUE)</f>
        <v>0</v>
      </c>
      <c r="EI17" s="69">
        <f>VLOOKUP(DD17,'110勞保勞退單日級距表-僑生-請勿更改表內數字'!$B$4:$D$56,3,TRUE)</f>
        <v>0</v>
      </c>
      <c r="EJ17" s="69">
        <f>VLOOKUP(DE17,'110勞保勞退單日級距表-僑生-請勿更改表內數字'!$B$4:$D$56,3,TRUE)</f>
        <v>0</v>
      </c>
      <c r="EK17" s="69">
        <f>VLOOKUP(DF17,'110勞保勞退單日級距表-僑生-請勿更改表內數字'!$B$4:$D$56,3,TRUE)</f>
        <v>0</v>
      </c>
      <c r="EL17" s="69">
        <f>VLOOKUP(CB17,'110勞保勞退單日級距表-僑生-請勿更改表內數字'!$B$4:$E$56,4,TRUE)</f>
        <v>0</v>
      </c>
      <c r="EM17" s="69">
        <f>VLOOKUP(CC17,'110勞保勞退單日級距表-僑生-請勿更改表內數字'!$B$4:$E$56,4,TRUE)</f>
        <v>0</v>
      </c>
      <c r="EN17" s="69">
        <f>VLOOKUP(CD17,'110勞保勞退單日級距表-僑生-請勿更改表內數字'!$B$4:$E$56,4,TRUE)</f>
        <v>0</v>
      </c>
      <c r="EO17" s="69">
        <f>VLOOKUP(CE17,'110勞保勞退單日級距表-僑生-請勿更改表內數字'!$B$4:$E$56,4,TRUE)</f>
        <v>0</v>
      </c>
      <c r="EP17" s="69">
        <f>VLOOKUP(CF17,'110勞保勞退單日級距表-僑生-請勿更改表內數字'!$B$4:$E$56,4,TRUE)</f>
        <v>0</v>
      </c>
      <c r="EQ17" s="69">
        <f>VLOOKUP(CG17,'110勞保勞退單日級距表-僑生-請勿更改表內數字'!$B$4:$E$56,4,TRUE)</f>
        <v>0</v>
      </c>
      <c r="ER17" s="69">
        <f>VLOOKUP(CH17,'110勞保勞退單日級距表-僑生-請勿更改表內數字'!$B$4:$E$56,4,TRUE)</f>
        <v>0</v>
      </c>
      <c r="ES17" s="69">
        <f>VLOOKUP(CI17,'110勞保勞退單日級距表-僑生-請勿更改表內數字'!$B$4:$E$56,4,TRUE)</f>
        <v>0</v>
      </c>
      <c r="ET17" s="69">
        <f>VLOOKUP(CJ17,'110勞保勞退單日級距表-僑生-請勿更改表內數字'!$B$4:$E$56,4,TRUE)</f>
        <v>0</v>
      </c>
      <c r="EU17" s="69">
        <f>VLOOKUP(CK17,'110勞保勞退單日級距表-僑生-請勿更改表內數字'!$B$4:$E$56,4,TRUE)</f>
        <v>0</v>
      </c>
      <c r="EV17" s="69">
        <f>VLOOKUP(CL17,'110勞保勞退單日級距表-僑生-請勿更改表內數字'!$B$4:$E$56,4,TRUE)</f>
        <v>0</v>
      </c>
      <c r="EW17" s="69">
        <f>VLOOKUP(CM17,'110勞保勞退單日級距表-僑生-請勿更改表內數字'!$B$4:$E$56,4,TRUE)</f>
        <v>0</v>
      </c>
      <c r="EX17" s="69">
        <f>VLOOKUP(CN17,'110勞保勞退單日級距表-僑生-請勿更改表內數字'!$B$4:$E$56,4,TRUE)</f>
        <v>0</v>
      </c>
      <c r="EY17" s="69">
        <f>VLOOKUP(CO17,'110勞保勞退單日級距表-僑生-請勿更改表內數字'!$B$4:$E$56,4,TRUE)</f>
        <v>0</v>
      </c>
      <c r="EZ17" s="69">
        <f>VLOOKUP(CP17,'110勞保勞退單日級距表-僑生-請勿更改表內數字'!$B$4:$E$56,4,TRUE)</f>
        <v>0</v>
      </c>
      <c r="FA17" s="69">
        <f>VLOOKUP(CQ17,'110勞保勞退單日級距表-僑生-請勿更改表內數字'!$B$4:$E$56,4,TRUE)</f>
        <v>0</v>
      </c>
      <c r="FB17" s="69">
        <f>VLOOKUP(CR17,'110勞保勞退單日級距表-僑生-請勿更改表內數字'!$B$4:$E$56,4,TRUE)</f>
        <v>0</v>
      </c>
      <c r="FC17" s="69">
        <f>VLOOKUP(CS17,'110勞保勞退單日級距表-僑生-請勿更改表內數字'!$B$4:$E$56,4,TRUE)</f>
        <v>0</v>
      </c>
      <c r="FD17" s="69">
        <f>VLOOKUP(CT17,'110勞保勞退單日級距表-僑生-請勿更改表內數字'!$B$4:$E$56,4,TRUE)</f>
        <v>0</v>
      </c>
      <c r="FE17" s="69">
        <f>VLOOKUP(CU17,'110勞保勞退單日級距表-僑生-請勿更改表內數字'!$B$4:$E$56,4,TRUE)</f>
        <v>0</v>
      </c>
      <c r="FF17" s="69">
        <f>VLOOKUP(CV17,'110勞保勞退單日級距表-僑生-請勿更改表內數字'!$B$4:$E$56,4,TRUE)</f>
        <v>0</v>
      </c>
      <c r="FG17" s="69">
        <f>VLOOKUP(CW17,'110勞保勞退單日級距表-僑生-請勿更改表內數字'!$B$4:$E$56,4,TRUE)</f>
        <v>0</v>
      </c>
      <c r="FH17" s="69">
        <f>VLOOKUP(CX17,'110勞保勞退單日級距表-僑生-請勿更改表內數字'!$B$4:$E$56,4,TRUE)</f>
        <v>0</v>
      </c>
      <c r="FI17" s="69">
        <f>VLOOKUP(CY17,'110勞保勞退單日級距表-僑生-請勿更改表內數字'!$B$4:$E$56,4,TRUE)</f>
        <v>0</v>
      </c>
      <c r="FJ17" s="69">
        <f>VLOOKUP(CZ17,'110勞保勞退單日級距表-僑生-請勿更改表內數字'!$B$4:$E$56,4,TRUE)</f>
        <v>0</v>
      </c>
      <c r="FK17" s="69">
        <f>VLOOKUP(DA17,'110勞保勞退單日級距表-僑生-請勿更改表內數字'!$B$4:$E$56,4,TRUE)</f>
        <v>0</v>
      </c>
      <c r="FL17" s="69">
        <f>VLOOKUP(DB17,'110勞保勞退單日級距表-僑生-請勿更改表內數字'!$B$4:$E$56,4,TRUE)</f>
        <v>0</v>
      </c>
      <c r="FM17" s="69">
        <f>VLOOKUP(DC17,'110勞保勞退單日級距表-僑生-請勿更改表內數字'!$B$4:$E$56,4,TRUE)</f>
        <v>0</v>
      </c>
      <c r="FN17" s="69">
        <f>VLOOKUP(DD17,'110勞保勞退單日級距表-僑生-請勿更改表內數字'!$B$4:$E$56,4,TRUE)</f>
        <v>0</v>
      </c>
      <c r="FO17" s="69">
        <f>VLOOKUP(DE17,'110勞保勞退單日級距表-僑生-請勿更改表內數字'!$B$4:$E$56,4,TRUE)</f>
        <v>0</v>
      </c>
      <c r="FP17" s="69">
        <f>VLOOKUP(DF17,'110勞保勞退單日級距表-僑生-請勿更改表內數字'!$B$4:$E$56,4,TRUE)</f>
        <v>0</v>
      </c>
    </row>
    <row r="18" spans="1:172" s="59" customFormat="1">
      <c r="A18" s="61">
        <v>17</v>
      </c>
      <c r="B18" s="104"/>
      <c r="C18" s="104"/>
      <c r="D18" s="105"/>
      <c r="E18" s="106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63"/>
      <c r="AM18" s="63"/>
      <c r="AN18" s="66"/>
      <c r="AO18" s="63"/>
      <c r="AP18" s="62">
        <f t="shared" si="0"/>
        <v>0</v>
      </c>
      <c r="AQ18" s="62">
        <f t="shared" si="1"/>
        <v>0</v>
      </c>
      <c r="AR18" s="62">
        <f t="shared" si="2"/>
        <v>0</v>
      </c>
      <c r="AS18" s="75">
        <f t="shared" si="3"/>
        <v>0</v>
      </c>
      <c r="AT18" s="76">
        <f t="shared" si="7"/>
        <v>0</v>
      </c>
      <c r="AU18" s="75">
        <v>0</v>
      </c>
      <c r="AV18" s="75">
        <f t="shared" si="4"/>
        <v>0</v>
      </c>
      <c r="AW18" s="69">
        <f t="shared" ref="AW18:CA18" si="26">G18*$AO$18</f>
        <v>0</v>
      </c>
      <c r="AX18" s="69">
        <f t="shared" si="26"/>
        <v>0</v>
      </c>
      <c r="AY18" s="69">
        <f t="shared" si="26"/>
        <v>0</v>
      </c>
      <c r="AZ18" s="69">
        <f t="shared" si="26"/>
        <v>0</v>
      </c>
      <c r="BA18" s="69">
        <f t="shared" si="26"/>
        <v>0</v>
      </c>
      <c r="BB18" s="69">
        <f t="shared" si="26"/>
        <v>0</v>
      </c>
      <c r="BC18" s="69">
        <f t="shared" si="26"/>
        <v>0</v>
      </c>
      <c r="BD18" s="69">
        <f t="shared" si="26"/>
        <v>0</v>
      </c>
      <c r="BE18" s="69">
        <f t="shared" si="26"/>
        <v>0</v>
      </c>
      <c r="BF18" s="69">
        <f t="shared" si="26"/>
        <v>0</v>
      </c>
      <c r="BG18" s="69">
        <f t="shared" si="26"/>
        <v>0</v>
      </c>
      <c r="BH18" s="69">
        <f t="shared" si="26"/>
        <v>0</v>
      </c>
      <c r="BI18" s="69">
        <f t="shared" si="26"/>
        <v>0</v>
      </c>
      <c r="BJ18" s="69">
        <f t="shared" si="26"/>
        <v>0</v>
      </c>
      <c r="BK18" s="69">
        <f t="shared" si="26"/>
        <v>0</v>
      </c>
      <c r="BL18" s="69">
        <f t="shared" si="26"/>
        <v>0</v>
      </c>
      <c r="BM18" s="69">
        <f t="shared" si="26"/>
        <v>0</v>
      </c>
      <c r="BN18" s="69">
        <f t="shared" si="26"/>
        <v>0</v>
      </c>
      <c r="BO18" s="69">
        <f t="shared" si="26"/>
        <v>0</v>
      </c>
      <c r="BP18" s="69">
        <f t="shared" si="26"/>
        <v>0</v>
      </c>
      <c r="BQ18" s="69">
        <f t="shared" si="26"/>
        <v>0</v>
      </c>
      <c r="BR18" s="69">
        <f t="shared" si="26"/>
        <v>0</v>
      </c>
      <c r="BS18" s="69">
        <f t="shared" si="26"/>
        <v>0</v>
      </c>
      <c r="BT18" s="69">
        <f t="shared" si="26"/>
        <v>0</v>
      </c>
      <c r="BU18" s="69">
        <f t="shared" si="26"/>
        <v>0</v>
      </c>
      <c r="BV18" s="69">
        <f t="shared" si="26"/>
        <v>0</v>
      </c>
      <c r="BW18" s="69">
        <f t="shared" si="26"/>
        <v>0</v>
      </c>
      <c r="BX18" s="69">
        <f t="shared" si="26"/>
        <v>0</v>
      </c>
      <c r="BY18" s="69">
        <f t="shared" si="26"/>
        <v>0</v>
      </c>
      <c r="BZ18" s="69">
        <f t="shared" si="26"/>
        <v>0</v>
      </c>
      <c r="CA18" s="69">
        <f t="shared" si="26"/>
        <v>0</v>
      </c>
      <c r="CB18" s="69">
        <f t="shared" si="17"/>
        <v>0</v>
      </c>
      <c r="CC18" s="69">
        <f t="shared" si="17"/>
        <v>0</v>
      </c>
      <c r="CD18" s="69">
        <f t="shared" si="17"/>
        <v>0</v>
      </c>
      <c r="CE18" s="69">
        <f t="shared" si="17"/>
        <v>0</v>
      </c>
      <c r="CF18" s="69">
        <f t="shared" si="17"/>
        <v>0</v>
      </c>
      <c r="CG18" s="69">
        <f t="shared" si="17"/>
        <v>0</v>
      </c>
      <c r="CH18" s="69">
        <f t="shared" si="17"/>
        <v>0</v>
      </c>
      <c r="CI18" s="69">
        <f t="shared" si="14"/>
        <v>0</v>
      </c>
      <c r="CJ18" s="69">
        <f t="shared" si="14"/>
        <v>0</v>
      </c>
      <c r="CK18" s="69">
        <f t="shared" si="14"/>
        <v>0</v>
      </c>
      <c r="CL18" s="69">
        <f t="shared" si="14"/>
        <v>0</v>
      </c>
      <c r="CM18" s="69">
        <f t="shared" si="14"/>
        <v>0</v>
      </c>
      <c r="CN18" s="69">
        <f t="shared" si="14"/>
        <v>0</v>
      </c>
      <c r="CO18" s="69">
        <f t="shared" si="14"/>
        <v>0</v>
      </c>
      <c r="CP18" s="69">
        <f t="shared" si="14"/>
        <v>0</v>
      </c>
      <c r="CQ18" s="69">
        <f t="shared" si="14"/>
        <v>0</v>
      </c>
      <c r="CR18" s="69">
        <f t="shared" si="14"/>
        <v>0</v>
      </c>
      <c r="CS18" s="69">
        <f t="shared" si="14"/>
        <v>0</v>
      </c>
      <c r="CT18" s="69">
        <f t="shared" si="14"/>
        <v>0</v>
      </c>
      <c r="CU18" s="69">
        <f t="shared" si="14"/>
        <v>0</v>
      </c>
      <c r="CV18" s="69">
        <f t="shared" si="14"/>
        <v>0</v>
      </c>
      <c r="CW18" s="69">
        <f t="shared" si="14"/>
        <v>0</v>
      </c>
      <c r="CX18" s="69">
        <f t="shared" si="14"/>
        <v>0</v>
      </c>
      <c r="CY18" s="69">
        <f t="shared" si="15"/>
        <v>0</v>
      </c>
      <c r="CZ18" s="69">
        <f t="shared" si="15"/>
        <v>0</v>
      </c>
      <c r="DA18" s="69">
        <f t="shared" si="15"/>
        <v>0</v>
      </c>
      <c r="DB18" s="69">
        <f t="shared" si="15"/>
        <v>0</v>
      </c>
      <c r="DC18" s="69">
        <f t="shared" si="15"/>
        <v>0</v>
      </c>
      <c r="DD18" s="69">
        <f t="shared" si="15"/>
        <v>0</v>
      </c>
      <c r="DE18" s="69">
        <f t="shared" si="15"/>
        <v>0</v>
      </c>
      <c r="DF18" s="69">
        <f t="shared" si="15"/>
        <v>0</v>
      </c>
      <c r="DG18" s="69">
        <f>VLOOKUP(CB18,'110勞保勞退單日級距表-僑生-請勿更改表內數字'!$B$4:$D$56,3,TRUE)</f>
        <v>0</v>
      </c>
      <c r="DH18" s="69">
        <f>VLOOKUP(CC18,'110勞保勞退單日級距表-僑生-請勿更改表內數字'!$B$4:$D$56,3,TRUE)</f>
        <v>0</v>
      </c>
      <c r="DI18" s="69">
        <f>VLOOKUP(CD18,'110勞保勞退單日級距表-僑生-請勿更改表內數字'!$B$4:$D$56,3,TRUE)</f>
        <v>0</v>
      </c>
      <c r="DJ18" s="69">
        <f>VLOOKUP(CE18,'110勞保勞退單日級距表-僑生-請勿更改表內數字'!$B$4:$D$56,3,TRUE)</f>
        <v>0</v>
      </c>
      <c r="DK18" s="69">
        <f>VLOOKUP(CF18,'110勞保勞退單日級距表-僑生-請勿更改表內數字'!$B$4:$D$56,3,TRUE)</f>
        <v>0</v>
      </c>
      <c r="DL18" s="69">
        <f>VLOOKUP(CG18,'110勞保勞退單日級距表-僑生-請勿更改表內數字'!$B$4:$D$56,3,TRUE)</f>
        <v>0</v>
      </c>
      <c r="DM18" s="69">
        <f>VLOOKUP(CH18,'110勞保勞退單日級距表-僑生-請勿更改表內數字'!$B$4:$D$56,3,TRUE)</f>
        <v>0</v>
      </c>
      <c r="DN18" s="69">
        <f>VLOOKUP(CI18,'110勞保勞退單日級距表-僑生-請勿更改表內數字'!$B$4:$D$56,3,TRUE)</f>
        <v>0</v>
      </c>
      <c r="DO18" s="69">
        <f>VLOOKUP(CJ18,'110勞保勞退單日級距表-僑生-請勿更改表內數字'!$B$4:$D$56,3,TRUE)</f>
        <v>0</v>
      </c>
      <c r="DP18" s="69">
        <f>VLOOKUP(CK18,'110勞保勞退單日級距表-僑生-請勿更改表內數字'!$B$4:$D$56,3,TRUE)</f>
        <v>0</v>
      </c>
      <c r="DQ18" s="69">
        <f>VLOOKUP(CL18,'110勞保勞退單日級距表-僑生-請勿更改表內數字'!$B$4:$D$56,3,TRUE)</f>
        <v>0</v>
      </c>
      <c r="DR18" s="69">
        <f>VLOOKUP(CM18,'110勞保勞退單日級距表-僑生-請勿更改表內數字'!$B$4:$D$56,3,TRUE)</f>
        <v>0</v>
      </c>
      <c r="DS18" s="69">
        <f>VLOOKUP(CN18,'110勞保勞退單日級距表-僑生-請勿更改表內數字'!$B$4:$D$56,3,TRUE)</f>
        <v>0</v>
      </c>
      <c r="DT18" s="69">
        <f>VLOOKUP(CO18,'110勞保勞退單日級距表-僑生-請勿更改表內數字'!$B$4:$D$56,3,TRUE)</f>
        <v>0</v>
      </c>
      <c r="DU18" s="69">
        <f>VLOOKUP(CP18,'110勞保勞退單日級距表-僑生-請勿更改表內數字'!$B$4:$D$56,3,TRUE)</f>
        <v>0</v>
      </c>
      <c r="DV18" s="69">
        <f>VLOOKUP(CQ18,'110勞保勞退單日級距表-僑生-請勿更改表內數字'!$B$4:$D$56,3,TRUE)</f>
        <v>0</v>
      </c>
      <c r="DW18" s="69">
        <f>VLOOKUP(CR18,'110勞保勞退單日級距表-僑生-請勿更改表內數字'!$B$4:$D$56,3,TRUE)</f>
        <v>0</v>
      </c>
      <c r="DX18" s="69">
        <f>VLOOKUP(CS18,'110勞保勞退單日級距表-僑生-請勿更改表內數字'!$B$4:$D$56,3,TRUE)</f>
        <v>0</v>
      </c>
      <c r="DY18" s="69">
        <f>VLOOKUP(CT18,'110勞保勞退單日級距表-僑生-請勿更改表內數字'!$B$4:$D$56,3,TRUE)</f>
        <v>0</v>
      </c>
      <c r="DZ18" s="69">
        <f>VLOOKUP(CU18,'110勞保勞退單日級距表-僑生-請勿更改表內數字'!$B$4:$D$56,3,TRUE)</f>
        <v>0</v>
      </c>
      <c r="EA18" s="69">
        <f>VLOOKUP(CV18,'110勞保勞退單日級距表-僑生-請勿更改表內數字'!$B$4:$D$56,3,TRUE)</f>
        <v>0</v>
      </c>
      <c r="EB18" s="69">
        <f>VLOOKUP(CW18,'110勞保勞退單日級距表-僑生-請勿更改表內數字'!$B$4:$D$56,3,TRUE)</f>
        <v>0</v>
      </c>
      <c r="EC18" s="69">
        <f>VLOOKUP(CX18,'110勞保勞退單日級距表-僑生-請勿更改表內數字'!$B$4:$D$56,3,TRUE)</f>
        <v>0</v>
      </c>
      <c r="ED18" s="69">
        <f>VLOOKUP(CY18,'110勞保勞退單日級距表-僑生-請勿更改表內數字'!$B$4:$D$56,3,TRUE)</f>
        <v>0</v>
      </c>
      <c r="EE18" s="69">
        <f>VLOOKUP(CZ18,'110勞保勞退單日級距表-僑生-請勿更改表內數字'!$B$4:$D$56,3,TRUE)</f>
        <v>0</v>
      </c>
      <c r="EF18" s="69">
        <f>VLOOKUP(DA18,'110勞保勞退單日級距表-僑生-請勿更改表內數字'!$B$4:$D$56,3,TRUE)</f>
        <v>0</v>
      </c>
      <c r="EG18" s="69">
        <f>VLOOKUP(DB18,'110勞保勞退單日級距表-僑生-請勿更改表內數字'!$B$4:$D$56,3,TRUE)</f>
        <v>0</v>
      </c>
      <c r="EH18" s="69">
        <f>VLOOKUP(DC18,'110勞保勞退單日級距表-僑生-請勿更改表內數字'!$B$4:$D$56,3,TRUE)</f>
        <v>0</v>
      </c>
      <c r="EI18" s="69">
        <f>VLOOKUP(DD18,'110勞保勞退單日級距表-僑生-請勿更改表內數字'!$B$4:$D$56,3,TRUE)</f>
        <v>0</v>
      </c>
      <c r="EJ18" s="69">
        <f>VLOOKUP(DE18,'110勞保勞退單日級距表-僑生-請勿更改表內數字'!$B$4:$D$56,3,TRUE)</f>
        <v>0</v>
      </c>
      <c r="EK18" s="69">
        <f>VLOOKUP(DF18,'110勞保勞退單日級距表-僑生-請勿更改表內數字'!$B$4:$D$56,3,TRUE)</f>
        <v>0</v>
      </c>
      <c r="EL18" s="69">
        <f>VLOOKUP(CB18,'110勞保勞退單日級距表-僑生-請勿更改表內數字'!$B$4:$E$56,4,TRUE)</f>
        <v>0</v>
      </c>
      <c r="EM18" s="69">
        <f>VLOOKUP(CC18,'110勞保勞退單日級距表-僑生-請勿更改表內數字'!$B$4:$E$56,4,TRUE)</f>
        <v>0</v>
      </c>
      <c r="EN18" s="69">
        <f>VLOOKUP(CD18,'110勞保勞退單日級距表-僑生-請勿更改表內數字'!$B$4:$E$56,4,TRUE)</f>
        <v>0</v>
      </c>
      <c r="EO18" s="69">
        <f>VLOOKUP(CE18,'110勞保勞退單日級距表-僑生-請勿更改表內數字'!$B$4:$E$56,4,TRUE)</f>
        <v>0</v>
      </c>
      <c r="EP18" s="69">
        <f>VLOOKUP(CF18,'110勞保勞退單日級距表-僑生-請勿更改表內數字'!$B$4:$E$56,4,TRUE)</f>
        <v>0</v>
      </c>
      <c r="EQ18" s="69">
        <f>VLOOKUP(CG18,'110勞保勞退單日級距表-僑生-請勿更改表內數字'!$B$4:$E$56,4,TRUE)</f>
        <v>0</v>
      </c>
      <c r="ER18" s="69">
        <f>VLOOKUP(CH18,'110勞保勞退單日級距表-僑生-請勿更改表內數字'!$B$4:$E$56,4,TRUE)</f>
        <v>0</v>
      </c>
      <c r="ES18" s="69">
        <f>VLOOKUP(CI18,'110勞保勞退單日級距表-僑生-請勿更改表內數字'!$B$4:$E$56,4,TRUE)</f>
        <v>0</v>
      </c>
      <c r="ET18" s="69">
        <f>VLOOKUP(CJ18,'110勞保勞退單日級距表-僑生-請勿更改表內數字'!$B$4:$E$56,4,TRUE)</f>
        <v>0</v>
      </c>
      <c r="EU18" s="69">
        <f>VLOOKUP(CK18,'110勞保勞退單日級距表-僑生-請勿更改表內數字'!$B$4:$E$56,4,TRUE)</f>
        <v>0</v>
      </c>
      <c r="EV18" s="69">
        <f>VLOOKUP(CL18,'110勞保勞退單日級距表-僑生-請勿更改表內數字'!$B$4:$E$56,4,TRUE)</f>
        <v>0</v>
      </c>
      <c r="EW18" s="69">
        <f>VLOOKUP(CM18,'110勞保勞退單日級距表-僑生-請勿更改表內數字'!$B$4:$E$56,4,TRUE)</f>
        <v>0</v>
      </c>
      <c r="EX18" s="69">
        <f>VLOOKUP(CN18,'110勞保勞退單日級距表-僑生-請勿更改表內數字'!$B$4:$E$56,4,TRUE)</f>
        <v>0</v>
      </c>
      <c r="EY18" s="69">
        <f>VLOOKUP(CO18,'110勞保勞退單日級距表-僑生-請勿更改表內數字'!$B$4:$E$56,4,TRUE)</f>
        <v>0</v>
      </c>
      <c r="EZ18" s="69">
        <f>VLOOKUP(CP18,'110勞保勞退單日級距表-僑生-請勿更改表內數字'!$B$4:$E$56,4,TRUE)</f>
        <v>0</v>
      </c>
      <c r="FA18" s="69">
        <f>VLOOKUP(CQ18,'110勞保勞退單日級距表-僑生-請勿更改表內數字'!$B$4:$E$56,4,TRUE)</f>
        <v>0</v>
      </c>
      <c r="FB18" s="69">
        <f>VLOOKUP(CR18,'110勞保勞退單日級距表-僑生-請勿更改表內數字'!$B$4:$E$56,4,TRUE)</f>
        <v>0</v>
      </c>
      <c r="FC18" s="69">
        <f>VLOOKUP(CS18,'110勞保勞退單日級距表-僑生-請勿更改表內數字'!$B$4:$E$56,4,TRUE)</f>
        <v>0</v>
      </c>
      <c r="FD18" s="69">
        <f>VLOOKUP(CT18,'110勞保勞退單日級距表-僑生-請勿更改表內數字'!$B$4:$E$56,4,TRUE)</f>
        <v>0</v>
      </c>
      <c r="FE18" s="69">
        <f>VLOOKUP(CU18,'110勞保勞退單日級距表-僑生-請勿更改表內數字'!$B$4:$E$56,4,TRUE)</f>
        <v>0</v>
      </c>
      <c r="FF18" s="69">
        <f>VLOOKUP(CV18,'110勞保勞退單日級距表-僑生-請勿更改表內數字'!$B$4:$E$56,4,TRUE)</f>
        <v>0</v>
      </c>
      <c r="FG18" s="69">
        <f>VLOOKUP(CW18,'110勞保勞退單日級距表-僑生-請勿更改表內數字'!$B$4:$E$56,4,TRUE)</f>
        <v>0</v>
      </c>
      <c r="FH18" s="69">
        <f>VLOOKUP(CX18,'110勞保勞退單日級距表-僑生-請勿更改表內數字'!$B$4:$E$56,4,TRUE)</f>
        <v>0</v>
      </c>
      <c r="FI18" s="69">
        <f>VLOOKUP(CY18,'110勞保勞退單日級距表-僑生-請勿更改表內數字'!$B$4:$E$56,4,TRUE)</f>
        <v>0</v>
      </c>
      <c r="FJ18" s="69">
        <f>VLOOKUP(CZ18,'110勞保勞退單日級距表-僑生-請勿更改表內數字'!$B$4:$E$56,4,TRUE)</f>
        <v>0</v>
      </c>
      <c r="FK18" s="69">
        <f>VLOOKUP(DA18,'110勞保勞退單日級距表-僑生-請勿更改表內數字'!$B$4:$E$56,4,TRUE)</f>
        <v>0</v>
      </c>
      <c r="FL18" s="69">
        <f>VLOOKUP(DB18,'110勞保勞退單日級距表-僑生-請勿更改表內數字'!$B$4:$E$56,4,TRUE)</f>
        <v>0</v>
      </c>
      <c r="FM18" s="69">
        <f>VLOOKUP(DC18,'110勞保勞退單日級距表-僑生-請勿更改表內數字'!$B$4:$E$56,4,TRUE)</f>
        <v>0</v>
      </c>
      <c r="FN18" s="69">
        <f>VLOOKUP(DD18,'110勞保勞退單日級距表-僑生-請勿更改表內數字'!$B$4:$E$56,4,TRUE)</f>
        <v>0</v>
      </c>
      <c r="FO18" s="69">
        <f>VLOOKUP(DE18,'110勞保勞退單日級距表-僑生-請勿更改表內數字'!$B$4:$E$56,4,TRUE)</f>
        <v>0</v>
      </c>
      <c r="FP18" s="69">
        <f>VLOOKUP(DF18,'110勞保勞退單日級距表-僑生-請勿更改表內數字'!$B$4:$E$56,4,TRUE)</f>
        <v>0</v>
      </c>
    </row>
    <row r="19" spans="1:172" s="59" customFormat="1">
      <c r="A19" s="61">
        <v>18</v>
      </c>
      <c r="B19" s="104"/>
      <c r="C19" s="104"/>
      <c r="D19" s="105"/>
      <c r="E19" s="105"/>
      <c r="F19" s="10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63"/>
      <c r="AM19" s="63"/>
      <c r="AN19" s="66"/>
      <c r="AO19" s="63"/>
      <c r="AP19" s="62">
        <f t="shared" si="0"/>
        <v>0</v>
      </c>
      <c r="AQ19" s="62">
        <f t="shared" si="1"/>
        <v>0</v>
      </c>
      <c r="AR19" s="62">
        <f t="shared" si="2"/>
        <v>0</v>
      </c>
      <c r="AS19" s="75">
        <f t="shared" si="3"/>
        <v>0</v>
      </c>
      <c r="AT19" s="76">
        <f t="shared" si="7"/>
        <v>0</v>
      </c>
      <c r="AU19" s="75">
        <v>0</v>
      </c>
      <c r="AV19" s="75">
        <f t="shared" si="4"/>
        <v>0</v>
      </c>
      <c r="AW19" s="69">
        <f t="shared" ref="AW19:CA19" si="27">G19*$AO$19</f>
        <v>0</v>
      </c>
      <c r="AX19" s="69">
        <f t="shared" si="27"/>
        <v>0</v>
      </c>
      <c r="AY19" s="69">
        <f t="shared" si="27"/>
        <v>0</v>
      </c>
      <c r="AZ19" s="69">
        <f t="shared" si="27"/>
        <v>0</v>
      </c>
      <c r="BA19" s="69">
        <f t="shared" si="27"/>
        <v>0</v>
      </c>
      <c r="BB19" s="69">
        <f t="shared" si="27"/>
        <v>0</v>
      </c>
      <c r="BC19" s="69">
        <f t="shared" si="27"/>
        <v>0</v>
      </c>
      <c r="BD19" s="69">
        <f t="shared" si="27"/>
        <v>0</v>
      </c>
      <c r="BE19" s="69">
        <f t="shared" si="27"/>
        <v>0</v>
      </c>
      <c r="BF19" s="69">
        <f t="shared" si="27"/>
        <v>0</v>
      </c>
      <c r="BG19" s="69">
        <f t="shared" si="27"/>
        <v>0</v>
      </c>
      <c r="BH19" s="69">
        <f t="shared" si="27"/>
        <v>0</v>
      </c>
      <c r="BI19" s="69">
        <f t="shared" si="27"/>
        <v>0</v>
      </c>
      <c r="BJ19" s="69">
        <f t="shared" si="27"/>
        <v>0</v>
      </c>
      <c r="BK19" s="69">
        <f t="shared" si="27"/>
        <v>0</v>
      </c>
      <c r="BL19" s="69">
        <f t="shared" si="27"/>
        <v>0</v>
      </c>
      <c r="BM19" s="69">
        <f t="shared" si="27"/>
        <v>0</v>
      </c>
      <c r="BN19" s="69">
        <f t="shared" si="27"/>
        <v>0</v>
      </c>
      <c r="BO19" s="69">
        <f t="shared" si="27"/>
        <v>0</v>
      </c>
      <c r="BP19" s="69">
        <f t="shared" si="27"/>
        <v>0</v>
      </c>
      <c r="BQ19" s="69">
        <f t="shared" si="27"/>
        <v>0</v>
      </c>
      <c r="BR19" s="69">
        <f t="shared" si="27"/>
        <v>0</v>
      </c>
      <c r="BS19" s="69">
        <f t="shared" si="27"/>
        <v>0</v>
      </c>
      <c r="BT19" s="69">
        <f t="shared" si="27"/>
        <v>0</v>
      </c>
      <c r="BU19" s="69">
        <f t="shared" si="27"/>
        <v>0</v>
      </c>
      <c r="BV19" s="69">
        <f t="shared" si="27"/>
        <v>0</v>
      </c>
      <c r="BW19" s="69">
        <f t="shared" si="27"/>
        <v>0</v>
      </c>
      <c r="BX19" s="69">
        <f t="shared" si="27"/>
        <v>0</v>
      </c>
      <c r="BY19" s="69">
        <f t="shared" si="27"/>
        <v>0</v>
      </c>
      <c r="BZ19" s="69">
        <f t="shared" si="27"/>
        <v>0</v>
      </c>
      <c r="CA19" s="69">
        <f t="shared" si="27"/>
        <v>0</v>
      </c>
      <c r="CB19" s="69">
        <f t="shared" si="17"/>
        <v>0</v>
      </c>
      <c r="CC19" s="69">
        <f t="shared" si="17"/>
        <v>0</v>
      </c>
      <c r="CD19" s="69">
        <f t="shared" si="17"/>
        <v>0</v>
      </c>
      <c r="CE19" s="69">
        <f t="shared" si="17"/>
        <v>0</v>
      </c>
      <c r="CF19" s="69">
        <f t="shared" si="17"/>
        <v>0</v>
      </c>
      <c r="CG19" s="69">
        <f t="shared" si="17"/>
        <v>0</v>
      </c>
      <c r="CH19" s="69">
        <f t="shared" si="17"/>
        <v>0</v>
      </c>
      <c r="CI19" s="69">
        <f t="shared" si="14"/>
        <v>0</v>
      </c>
      <c r="CJ19" s="69">
        <f t="shared" si="14"/>
        <v>0</v>
      </c>
      <c r="CK19" s="69">
        <f t="shared" si="14"/>
        <v>0</v>
      </c>
      <c r="CL19" s="69">
        <f t="shared" si="14"/>
        <v>0</v>
      </c>
      <c r="CM19" s="69">
        <f t="shared" si="14"/>
        <v>0</v>
      </c>
      <c r="CN19" s="69">
        <f t="shared" si="14"/>
        <v>0</v>
      </c>
      <c r="CO19" s="69">
        <f t="shared" si="14"/>
        <v>0</v>
      </c>
      <c r="CP19" s="69">
        <f t="shared" si="14"/>
        <v>0</v>
      </c>
      <c r="CQ19" s="69">
        <f t="shared" si="14"/>
        <v>0</v>
      </c>
      <c r="CR19" s="69">
        <f t="shared" si="14"/>
        <v>0</v>
      </c>
      <c r="CS19" s="69">
        <f t="shared" si="14"/>
        <v>0</v>
      </c>
      <c r="CT19" s="69">
        <f t="shared" si="14"/>
        <v>0</v>
      </c>
      <c r="CU19" s="69">
        <f t="shared" si="14"/>
        <v>0</v>
      </c>
      <c r="CV19" s="69">
        <f t="shared" si="14"/>
        <v>0</v>
      </c>
      <c r="CW19" s="69">
        <f t="shared" si="14"/>
        <v>0</v>
      </c>
      <c r="CX19" s="69">
        <f t="shared" si="14"/>
        <v>0</v>
      </c>
      <c r="CY19" s="69">
        <f t="shared" si="15"/>
        <v>0</v>
      </c>
      <c r="CZ19" s="69">
        <f t="shared" si="15"/>
        <v>0</v>
      </c>
      <c r="DA19" s="69">
        <f t="shared" si="15"/>
        <v>0</v>
      </c>
      <c r="DB19" s="69">
        <f t="shared" si="15"/>
        <v>0</v>
      </c>
      <c r="DC19" s="69">
        <f t="shared" si="15"/>
        <v>0</v>
      </c>
      <c r="DD19" s="69">
        <f t="shared" si="15"/>
        <v>0</v>
      </c>
      <c r="DE19" s="69">
        <f t="shared" si="15"/>
        <v>0</v>
      </c>
      <c r="DF19" s="69">
        <f t="shared" si="15"/>
        <v>0</v>
      </c>
      <c r="DG19" s="69">
        <f>VLOOKUP(CB19,'110勞保勞退單日級距表-僑生-請勿更改表內數字'!$B$4:$D$56,3,TRUE)</f>
        <v>0</v>
      </c>
      <c r="DH19" s="69">
        <f>VLOOKUP(CC19,'110勞保勞退單日級距表-僑生-請勿更改表內數字'!$B$4:$D$56,3,TRUE)</f>
        <v>0</v>
      </c>
      <c r="DI19" s="69">
        <f>VLOOKUP(CD19,'110勞保勞退單日級距表-僑生-請勿更改表內數字'!$B$4:$D$56,3,TRUE)</f>
        <v>0</v>
      </c>
      <c r="DJ19" s="69">
        <f>VLOOKUP(CE19,'110勞保勞退單日級距表-僑生-請勿更改表內數字'!$B$4:$D$56,3,TRUE)</f>
        <v>0</v>
      </c>
      <c r="DK19" s="69">
        <f>VLOOKUP(CF19,'110勞保勞退單日級距表-僑生-請勿更改表內數字'!$B$4:$D$56,3,TRUE)</f>
        <v>0</v>
      </c>
      <c r="DL19" s="69">
        <f>VLOOKUP(CG19,'110勞保勞退單日級距表-僑生-請勿更改表內數字'!$B$4:$D$56,3,TRUE)</f>
        <v>0</v>
      </c>
      <c r="DM19" s="69">
        <f>VLOOKUP(CH19,'110勞保勞退單日級距表-僑生-請勿更改表內數字'!$B$4:$D$56,3,TRUE)</f>
        <v>0</v>
      </c>
      <c r="DN19" s="69">
        <f>VLOOKUP(CI19,'110勞保勞退單日級距表-僑生-請勿更改表內數字'!$B$4:$D$56,3,TRUE)</f>
        <v>0</v>
      </c>
      <c r="DO19" s="69">
        <f>VLOOKUP(CJ19,'110勞保勞退單日級距表-僑生-請勿更改表內數字'!$B$4:$D$56,3,TRUE)</f>
        <v>0</v>
      </c>
      <c r="DP19" s="69">
        <f>VLOOKUP(CK19,'110勞保勞退單日級距表-僑生-請勿更改表內數字'!$B$4:$D$56,3,TRUE)</f>
        <v>0</v>
      </c>
      <c r="DQ19" s="69">
        <f>VLOOKUP(CL19,'110勞保勞退單日級距表-僑生-請勿更改表內數字'!$B$4:$D$56,3,TRUE)</f>
        <v>0</v>
      </c>
      <c r="DR19" s="69">
        <f>VLOOKUP(CM19,'110勞保勞退單日級距表-僑生-請勿更改表內數字'!$B$4:$D$56,3,TRUE)</f>
        <v>0</v>
      </c>
      <c r="DS19" s="69">
        <f>VLOOKUP(CN19,'110勞保勞退單日級距表-僑生-請勿更改表內數字'!$B$4:$D$56,3,TRUE)</f>
        <v>0</v>
      </c>
      <c r="DT19" s="69">
        <f>VLOOKUP(CO19,'110勞保勞退單日級距表-僑生-請勿更改表內數字'!$B$4:$D$56,3,TRUE)</f>
        <v>0</v>
      </c>
      <c r="DU19" s="69">
        <f>VLOOKUP(CP19,'110勞保勞退單日級距表-僑生-請勿更改表內數字'!$B$4:$D$56,3,TRUE)</f>
        <v>0</v>
      </c>
      <c r="DV19" s="69">
        <f>VLOOKUP(CQ19,'110勞保勞退單日級距表-僑生-請勿更改表內數字'!$B$4:$D$56,3,TRUE)</f>
        <v>0</v>
      </c>
      <c r="DW19" s="69">
        <f>VLOOKUP(CR19,'110勞保勞退單日級距表-僑生-請勿更改表內數字'!$B$4:$D$56,3,TRUE)</f>
        <v>0</v>
      </c>
      <c r="DX19" s="69">
        <f>VLOOKUP(CS19,'110勞保勞退單日級距表-僑生-請勿更改表內數字'!$B$4:$D$56,3,TRUE)</f>
        <v>0</v>
      </c>
      <c r="DY19" s="69">
        <f>VLOOKUP(CT19,'110勞保勞退單日級距表-僑生-請勿更改表內數字'!$B$4:$D$56,3,TRUE)</f>
        <v>0</v>
      </c>
      <c r="DZ19" s="69">
        <f>VLOOKUP(CU19,'110勞保勞退單日級距表-僑生-請勿更改表內數字'!$B$4:$D$56,3,TRUE)</f>
        <v>0</v>
      </c>
      <c r="EA19" s="69">
        <f>VLOOKUP(CV19,'110勞保勞退單日級距表-僑生-請勿更改表內數字'!$B$4:$D$56,3,TRUE)</f>
        <v>0</v>
      </c>
      <c r="EB19" s="69">
        <f>VLOOKUP(CW19,'110勞保勞退單日級距表-僑生-請勿更改表內數字'!$B$4:$D$56,3,TRUE)</f>
        <v>0</v>
      </c>
      <c r="EC19" s="69">
        <f>VLOOKUP(CX19,'110勞保勞退單日級距表-僑生-請勿更改表內數字'!$B$4:$D$56,3,TRUE)</f>
        <v>0</v>
      </c>
      <c r="ED19" s="69">
        <f>VLOOKUP(CY19,'110勞保勞退單日級距表-僑生-請勿更改表內數字'!$B$4:$D$56,3,TRUE)</f>
        <v>0</v>
      </c>
      <c r="EE19" s="69">
        <f>VLOOKUP(CZ19,'110勞保勞退單日級距表-僑生-請勿更改表內數字'!$B$4:$D$56,3,TRUE)</f>
        <v>0</v>
      </c>
      <c r="EF19" s="69">
        <f>VLOOKUP(DA19,'110勞保勞退單日級距表-僑生-請勿更改表內數字'!$B$4:$D$56,3,TRUE)</f>
        <v>0</v>
      </c>
      <c r="EG19" s="69">
        <f>VLOOKUP(DB19,'110勞保勞退單日級距表-僑生-請勿更改表內數字'!$B$4:$D$56,3,TRUE)</f>
        <v>0</v>
      </c>
      <c r="EH19" s="69">
        <f>VLOOKUP(DC19,'110勞保勞退單日級距表-僑生-請勿更改表內數字'!$B$4:$D$56,3,TRUE)</f>
        <v>0</v>
      </c>
      <c r="EI19" s="69">
        <f>VLOOKUP(DD19,'110勞保勞退單日級距表-僑生-請勿更改表內數字'!$B$4:$D$56,3,TRUE)</f>
        <v>0</v>
      </c>
      <c r="EJ19" s="69">
        <f>VLOOKUP(DE19,'110勞保勞退單日級距表-僑生-請勿更改表內數字'!$B$4:$D$56,3,TRUE)</f>
        <v>0</v>
      </c>
      <c r="EK19" s="69">
        <f>VLOOKUP(DF19,'110勞保勞退單日級距表-僑生-請勿更改表內數字'!$B$4:$D$56,3,TRUE)</f>
        <v>0</v>
      </c>
      <c r="EL19" s="69">
        <f>VLOOKUP(CB19,'110勞保勞退單日級距表-僑生-請勿更改表內數字'!$B$4:$E$56,4,TRUE)</f>
        <v>0</v>
      </c>
      <c r="EM19" s="69">
        <f>VLOOKUP(CC19,'110勞保勞退單日級距表-僑生-請勿更改表內數字'!$B$4:$E$56,4,TRUE)</f>
        <v>0</v>
      </c>
      <c r="EN19" s="69">
        <f>VLOOKUP(CD19,'110勞保勞退單日級距表-僑生-請勿更改表內數字'!$B$4:$E$56,4,TRUE)</f>
        <v>0</v>
      </c>
      <c r="EO19" s="69">
        <f>VLOOKUP(CE19,'110勞保勞退單日級距表-僑生-請勿更改表內數字'!$B$4:$E$56,4,TRUE)</f>
        <v>0</v>
      </c>
      <c r="EP19" s="69">
        <f>VLOOKUP(CF19,'110勞保勞退單日級距表-僑生-請勿更改表內數字'!$B$4:$E$56,4,TRUE)</f>
        <v>0</v>
      </c>
      <c r="EQ19" s="69">
        <f>VLOOKUP(CG19,'110勞保勞退單日級距表-僑生-請勿更改表內數字'!$B$4:$E$56,4,TRUE)</f>
        <v>0</v>
      </c>
      <c r="ER19" s="69">
        <f>VLOOKUP(CH19,'110勞保勞退單日級距表-僑生-請勿更改表內數字'!$B$4:$E$56,4,TRUE)</f>
        <v>0</v>
      </c>
      <c r="ES19" s="69">
        <f>VLOOKUP(CI19,'110勞保勞退單日級距表-僑生-請勿更改表內數字'!$B$4:$E$56,4,TRUE)</f>
        <v>0</v>
      </c>
      <c r="ET19" s="69">
        <f>VLOOKUP(CJ19,'110勞保勞退單日級距表-僑生-請勿更改表內數字'!$B$4:$E$56,4,TRUE)</f>
        <v>0</v>
      </c>
      <c r="EU19" s="69">
        <f>VLOOKUP(CK19,'110勞保勞退單日級距表-僑生-請勿更改表內數字'!$B$4:$E$56,4,TRUE)</f>
        <v>0</v>
      </c>
      <c r="EV19" s="69">
        <f>VLOOKUP(CL19,'110勞保勞退單日級距表-僑生-請勿更改表內數字'!$B$4:$E$56,4,TRUE)</f>
        <v>0</v>
      </c>
      <c r="EW19" s="69">
        <f>VLOOKUP(CM19,'110勞保勞退單日級距表-僑生-請勿更改表內數字'!$B$4:$E$56,4,TRUE)</f>
        <v>0</v>
      </c>
      <c r="EX19" s="69">
        <f>VLOOKUP(CN19,'110勞保勞退單日級距表-僑生-請勿更改表內數字'!$B$4:$E$56,4,TRUE)</f>
        <v>0</v>
      </c>
      <c r="EY19" s="69">
        <f>VLOOKUP(CO19,'110勞保勞退單日級距表-僑生-請勿更改表內數字'!$B$4:$E$56,4,TRUE)</f>
        <v>0</v>
      </c>
      <c r="EZ19" s="69">
        <f>VLOOKUP(CP19,'110勞保勞退單日級距表-僑生-請勿更改表內數字'!$B$4:$E$56,4,TRUE)</f>
        <v>0</v>
      </c>
      <c r="FA19" s="69">
        <f>VLOOKUP(CQ19,'110勞保勞退單日級距表-僑生-請勿更改表內數字'!$B$4:$E$56,4,TRUE)</f>
        <v>0</v>
      </c>
      <c r="FB19" s="69">
        <f>VLOOKUP(CR19,'110勞保勞退單日級距表-僑生-請勿更改表內數字'!$B$4:$E$56,4,TRUE)</f>
        <v>0</v>
      </c>
      <c r="FC19" s="69">
        <f>VLOOKUP(CS19,'110勞保勞退單日級距表-僑生-請勿更改表內數字'!$B$4:$E$56,4,TRUE)</f>
        <v>0</v>
      </c>
      <c r="FD19" s="69">
        <f>VLOOKUP(CT19,'110勞保勞退單日級距表-僑生-請勿更改表內數字'!$B$4:$E$56,4,TRUE)</f>
        <v>0</v>
      </c>
      <c r="FE19" s="69">
        <f>VLOOKUP(CU19,'110勞保勞退單日級距表-僑生-請勿更改表內數字'!$B$4:$E$56,4,TRUE)</f>
        <v>0</v>
      </c>
      <c r="FF19" s="69">
        <f>VLOOKUP(CV19,'110勞保勞退單日級距表-僑生-請勿更改表內數字'!$B$4:$E$56,4,TRUE)</f>
        <v>0</v>
      </c>
      <c r="FG19" s="69">
        <f>VLOOKUP(CW19,'110勞保勞退單日級距表-僑生-請勿更改表內數字'!$B$4:$E$56,4,TRUE)</f>
        <v>0</v>
      </c>
      <c r="FH19" s="69">
        <f>VLOOKUP(CX19,'110勞保勞退單日級距表-僑生-請勿更改表內數字'!$B$4:$E$56,4,TRUE)</f>
        <v>0</v>
      </c>
      <c r="FI19" s="69">
        <f>VLOOKUP(CY19,'110勞保勞退單日級距表-僑生-請勿更改表內數字'!$B$4:$E$56,4,TRUE)</f>
        <v>0</v>
      </c>
      <c r="FJ19" s="69">
        <f>VLOOKUP(CZ19,'110勞保勞退單日級距表-僑生-請勿更改表內數字'!$B$4:$E$56,4,TRUE)</f>
        <v>0</v>
      </c>
      <c r="FK19" s="69">
        <f>VLOOKUP(DA19,'110勞保勞退單日級距表-僑生-請勿更改表內數字'!$B$4:$E$56,4,TRUE)</f>
        <v>0</v>
      </c>
      <c r="FL19" s="69">
        <f>VLOOKUP(DB19,'110勞保勞退單日級距表-僑生-請勿更改表內數字'!$B$4:$E$56,4,TRUE)</f>
        <v>0</v>
      </c>
      <c r="FM19" s="69">
        <f>VLOOKUP(DC19,'110勞保勞退單日級距表-僑生-請勿更改表內數字'!$B$4:$E$56,4,TRUE)</f>
        <v>0</v>
      </c>
      <c r="FN19" s="69">
        <f>VLOOKUP(DD19,'110勞保勞退單日級距表-僑生-請勿更改表內數字'!$B$4:$E$56,4,TRUE)</f>
        <v>0</v>
      </c>
      <c r="FO19" s="69">
        <f>VLOOKUP(DE19,'110勞保勞退單日級距表-僑生-請勿更改表內數字'!$B$4:$E$56,4,TRUE)</f>
        <v>0</v>
      </c>
      <c r="FP19" s="69">
        <f>VLOOKUP(DF19,'110勞保勞退單日級距表-僑生-請勿更改表內數字'!$B$4:$E$56,4,TRUE)</f>
        <v>0</v>
      </c>
    </row>
    <row r="20" spans="1:172" s="59" customFormat="1">
      <c r="A20" s="61">
        <v>19</v>
      </c>
      <c r="B20" s="106"/>
      <c r="C20" s="104"/>
      <c r="D20" s="105"/>
      <c r="E20" s="105"/>
      <c r="F20" s="10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69"/>
      <c r="AM20" s="69"/>
      <c r="AN20" s="66"/>
      <c r="AO20" s="69"/>
      <c r="AP20" s="62">
        <f t="shared" si="0"/>
        <v>0</v>
      </c>
      <c r="AQ20" s="62">
        <f t="shared" si="1"/>
        <v>0</v>
      </c>
      <c r="AR20" s="62">
        <f t="shared" si="2"/>
        <v>0</v>
      </c>
      <c r="AS20" s="75">
        <f t="shared" si="3"/>
        <v>0</v>
      </c>
      <c r="AT20" s="76">
        <f t="shared" si="7"/>
        <v>0</v>
      </c>
      <c r="AU20" s="75">
        <v>0</v>
      </c>
      <c r="AV20" s="75">
        <f t="shared" si="4"/>
        <v>0</v>
      </c>
      <c r="AW20" s="69">
        <f t="shared" ref="AW20:CA20" si="28">G20*$AO$20</f>
        <v>0</v>
      </c>
      <c r="AX20" s="69">
        <f t="shared" si="28"/>
        <v>0</v>
      </c>
      <c r="AY20" s="69">
        <f t="shared" si="28"/>
        <v>0</v>
      </c>
      <c r="AZ20" s="69">
        <f t="shared" si="28"/>
        <v>0</v>
      </c>
      <c r="BA20" s="69">
        <f t="shared" si="28"/>
        <v>0</v>
      </c>
      <c r="BB20" s="69">
        <f t="shared" si="28"/>
        <v>0</v>
      </c>
      <c r="BC20" s="69">
        <f t="shared" si="28"/>
        <v>0</v>
      </c>
      <c r="BD20" s="69">
        <f t="shared" si="28"/>
        <v>0</v>
      </c>
      <c r="BE20" s="69">
        <f t="shared" si="28"/>
        <v>0</v>
      </c>
      <c r="BF20" s="69">
        <f t="shared" si="28"/>
        <v>0</v>
      </c>
      <c r="BG20" s="69">
        <f t="shared" si="28"/>
        <v>0</v>
      </c>
      <c r="BH20" s="69">
        <f t="shared" si="28"/>
        <v>0</v>
      </c>
      <c r="BI20" s="69">
        <f t="shared" si="28"/>
        <v>0</v>
      </c>
      <c r="BJ20" s="69">
        <f t="shared" si="28"/>
        <v>0</v>
      </c>
      <c r="BK20" s="69">
        <f t="shared" si="28"/>
        <v>0</v>
      </c>
      <c r="BL20" s="69">
        <f t="shared" si="28"/>
        <v>0</v>
      </c>
      <c r="BM20" s="69">
        <f t="shared" si="28"/>
        <v>0</v>
      </c>
      <c r="BN20" s="69">
        <f t="shared" si="28"/>
        <v>0</v>
      </c>
      <c r="BO20" s="69">
        <f t="shared" si="28"/>
        <v>0</v>
      </c>
      <c r="BP20" s="69">
        <f t="shared" si="28"/>
        <v>0</v>
      </c>
      <c r="BQ20" s="69">
        <f t="shared" si="28"/>
        <v>0</v>
      </c>
      <c r="BR20" s="69">
        <f t="shared" si="28"/>
        <v>0</v>
      </c>
      <c r="BS20" s="69">
        <f t="shared" si="28"/>
        <v>0</v>
      </c>
      <c r="BT20" s="69">
        <f t="shared" si="28"/>
        <v>0</v>
      </c>
      <c r="BU20" s="69">
        <f t="shared" si="28"/>
        <v>0</v>
      </c>
      <c r="BV20" s="69">
        <f t="shared" si="28"/>
        <v>0</v>
      </c>
      <c r="BW20" s="69">
        <f t="shared" si="28"/>
        <v>0</v>
      </c>
      <c r="BX20" s="69">
        <f t="shared" si="28"/>
        <v>0</v>
      </c>
      <c r="BY20" s="69">
        <f t="shared" si="28"/>
        <v>0</v>
      </c>
      <c r="BZ20" s="69">
        <f t="shared" si="28"/>
        <v>0</v>
      </c>
      <c r="CA20" s="69">
        <f t="shared" si="28"/>
        <v>0</v>
      </c>
      <c r="CB20" s="69">
        <f t="shared" si="17"/>
        <v>0</v>
      </c>
      <c r="CC20" s="69">
        <f t="shared" si="17"/>
        <v>0</v>
      </c>
      <c r="CD20" s="69">
        <f t="shared" si="17"/>
        <v>0</v>
      </c>
      <c r="CE20" s="69">
        <f t="shared" si="17"/>
        <v>0</v>
      </c>
      <c r="CF20" s="69">
        <f t="shared" si="17"/>
        <v>0</v>
      </c>
      <c r="CG20" s="69">
        <f t="shared" si="17"/>
        <v>0</v>
      </c>
      <c r="CH20" s="69">
        <f t="shared" si="17"/>
        <v>0</v>
      </c>
      <c r="CI20" s="69">
        <f t="shared" si="14"/>
        <v>0</v>
      </c>
      <c r="CJ20" s="69">
        <f t="shared" si="14"/>
        <v>0</v>
      </c>
      <c r="CK20" s="69">
        <f t="shared" si="14"/>
        <v>0</v>
      </c>
      <c r="CL20" s="69">
        <f t="shared" si="14"/>
        <v>0</v>
      </c>
      <c r="CM20" s="69">
        <f t="shared" si="14"/>
        <v>0</v>
      </c>
      <c r="CN20" s="69">
        <f t="shared" si="14"/>
        <v>0</v>
      </c>
      <c r="CO20" s="69">
        <f t="shared" si="14"/>
        <v>0</v>
      </c>
      <c r="CP20" s="69">
        <f t="shared" si="14"/>
        <v>0</v>
      </c>
      <c r="CQ20" s="69">
        <f t="shared" si="14"/>
        <v>0</v>
      </c>
      <c r="CR20" s="69">
        <f t="shared" si="14"/>
        <v>0</v>
      </c>
      <c r="CS20" s="69">
        <f t="shared" si="14"/>
        <v>0</v>
      </c>
      <c r="CT20" s="69">
        <f t="shared" si="14"/>
        <v>0</v>
      </c>
      <c r="CU20" s="69">
        <f t="shared" si="14"/>
        <v>0</v>
      </c>
      <c r="CV20" s="69">
        <f t="shared" si="14"/>
        <v>0</v>
      </c>
      <c r="CW20" s="69">
        <f t="shared" si="14"/>
        <v>0</v>
      </c>
      <c r="CX20" s="69">
        <f t="shared" si="14"/>
        <v>0</v>
      </c>
      <c r="CY20" s="69">
        <f t="shared" si="15"/>
        <v>0</v>
      </c>
      <c r="CZ20" s="69">
        <f t="shared" si="15"/>
        <v>0</v>
      </c>
      <c r="DA20" s="69">
        <f t="shared" si="15"/>
        <v>0</v>
      </c>
      <c r="DB20" s="69">
        <f t="shared" si="15"/>
        <v>0</v>
      </c>
      <c r="DC20" s="69">
        <f t="shared" si="15"/>
        <v>0</v>
      </c>
      <c r="DD20" s="69">
        <f t="shared" si="15"/>
        <v>0</v>
      </c>
      <c r="DE20" s="69">
        <f t="shared" si="15"/>
        <v>0</v>
      </c>
      <c r="DF20" s="69">
        <f t="shared" si="15"/>
        <v>0</v>
      </c>
      <c r="DG20" s="69">
        <f>VLOOKUP(CB20,'110勞保勞退單日級距表-僑生-請勿更改表內數字'!$B$4:$D$56,3,TRUE)</f>
        <v>0</v>
      </c>
      <c r="DH20" s="69">
        <f>VLOOKUP(CC20,'110勞保勞退單日級距表-僑生-請勿更改表內數字'!$B$4:$D$56,3,TRUE)</f>
        <v>0</v>
      </c>
      <c r="DI20" s="69">
        <f>VLOOKUP(CD20,'110勞保勞退單日級距表-僑生-請勿更改表內數字'!$B$4:$D$56,3,TRUE)</f>
        <v>0</v>
      </c>
      <c r="DJ20" s="69">
        <f>VLOOKUP(CE20,'110勞保勞退單日級距表-僑生-請勿更改表內數字'!$B$4:$D$56,3,TRUE)</f>
        <v>0</v>
      </c>
      <c r="DK20" s="69">
        <f>VLOOKUP(CF20,'110勞保勞退單日級距表-僑生-請勿更改表內數字'!$B$4:$D$56,3,TRUE)</f>
        <v>0</v>
      </c>
      <c r="DL20" s="69">
        <f>VLOOKUP(CG20,'110勞保勞退單日級距表-僑生-請勿更改表內數字'!$B$4:$D$56,3,TRUE)</f>
        <v>0</v>
      </c>
      <c r="DM20" s="69">
        <f>VLOOKUP(CH20,'110勞保勞退單日級距表-僑生-請勿更改表內數字'!$B$4:$D$56,3,TRUE)</f>
        <v>0</v>
      </c>
      <c r="DN20" s="69">
        <f>VLOOKUP(CI20,'110勞保勞退單日級距表-僑生-請勿更改表內數字'!$B$4:$D$56,3,TRUE)</f>
        <v>0</v>
      </c>
      <c r="DO20" s="69">
        <f>VLOOKUP(CJ20,'110勞保勞退單日級距表-僑生-請勿更改表內數字'!$B$4:$D$56,3,TRUE)</f>
        <v>0</v>
      </c>
      <c r="DP20" s="69">
        <f>VLOOKUP(CK20,'110勞保勞退單日級距表-僑生-請勿更改表內數字'!$B$4:$D$56,3,TRUE)</f>
        <v>0</v>
      </c>
      <c r="DQ20" s="69">
        <f>VLOOKUP(CL20,'110勞保勞退單日級距表-僑生-請勿更改表內數字'!$B$4:$D$56,3,TRUE)</f>
        <v>0</v>
      </c>
      <c r="DR20" s="69">
        <f>VLOOKUP(CM20,'110勞保勞退單日級距表-僑生-請勿更改表內數字'!$B$4:$D$56,3,TRUE)</f>
        <v>0</v>
      </c>
      <c r="DS20" s="69">
        <f>VLOOKUP(CN20,'110勞保勞退單日級距表-僑生-請勿更改表內數字'!$B$4:$D$56,3,TRUE)</f>
        <v>0</v>
      </c>
      <c r="DT20" s="69">
        <f>VLOOKUP(CO20,'110勞保勞退單日級距表-僑生-請勿更改表內數字'!$B$4:$D$56,3,TRUE)</f>
        <v>0</v>
      </c>
      <c r="DU20" s="69">
        <f>VLOOKUP(CP20,'110勞保勞退單日級距表-僑生-請勿更改表內數字'!$B$4:$D$56,3,TRUE)</f>
        <v>0</v>
      </c>
      <c r="DV20" s="69">
        <f>VLOOKUP(CQ20,'110勞保勞退單日級距表-僑生-請勿更改表內數字'!$B$4:$D$56,3,TRUE)</f>
        <v>0</v>
      </c>
      <c r="DW20" s="69">
        <f>VLOOKUP(CR20,'110勞保勞退單日級距表-僑生-請勿更改表內數字'!$B$4:$D$56,3,TRUE)</f>
        <v>0</v>
      </c>
      <c r="DX20" s="69">
        <f>VLOOKUP(CS20,'110勞保勞退單日級距表-僑生-請勿更改表內數字'!$B$4:$D$56,3,TRUE)</f>
        <v>0</v>
      </c>
      <c r="DY20" s="69">
        <f>VLOOKUP(CT20,'110勞保勞退單日級距表-僑生-請勿更改表內數字'!$B$4:$D$56,3,TRUE)</f>
        <v>0</v>
      </c>
      <c r="DZ20" s="69">
        <f>VLOOKUP(CU20,'110勞保勞退單日級距表-僑生-請勿更改表內數字'!$B$4:$D$56,3,TRUE)</f>
        <v>0</v>
      </c>
      <c r="EA20" s="69">
        <f>VLOOKUP(CV20,'110勞保勞退單日級距表-僑生-請勿更改表內數字'!$B$4:$D$56,3,TRUE)</f>
        <v>0</v>
      </c>
      <c r="EB20" s="69">
        <f>VLOOKUP(CW20,'110勞保勞退單日級距表-僑生-請勿更改表內數字'!$B$4:$D$56,3,TRUE)</f>
        <v>0</v>
      </c>
      <c r="EC20" s="69">
        <f>VLOOKUP(CX20,'110勞保勞退單日級距表-僑生-請勿更改表內數字'!$B$4:$D$56,3,TRUE)</f>
        <v>0</v>
      </c>
      <c r="ED20" s="69">
        <f>VLOOKUP(CY20,'110勞保勞退單日級距表-僑生-請勿更改表內數字'!$B$4:$D$56,3,TRUE)</f>
        <v>0</v>
      </c>
      <c r="EE20" s="69">
        <f>VLOOKUP(CZ20,'110勞保勞退單日級距表-僑生-請勿更改表內數字'!$B$4:$D$56,3,TRUE)</f>
        <v>0</v>
      </c>
      <c r="EF20" s="69">
        <f>VLOOKUP(DA20,'110勞保勞退單日級距表-僑生-請勿更改表內數字'!$B$4:$D$56,3,TRUE)</f>
        <v>0</v>
      </c>
      <c r="EG20" s="69">
        <f>VLOOKUP(DB20,'110勞保勞退單日級距表-僑生-請勿更改表內數字'!$B$4:$D$56,3,TRUE)</f>
        <v>0</v>
      </c>
      <c r="EH20" s="69">
        <f>VLOOKUP(DC20,'110勞保勞退單日級距表-僑生-請勿更改表內數字'!$B$4:$D$56,3,TRUE)</f>
        <v>0</v>
      </c>
      <c r="EI20" s="69">
        <f>VLOOKUP(DD20,'110勞保勞退單日級距表-僑生-請勿更改表內數字'!$B$4:$D$56,3,TRUE)</f>
        <v>0</v>
      </c>
      <c r="EJ20" s="69">
        <f>VLOOKUP(DE20,'110勞保勞退單日級距表-僑生-請勿更改表內數字'!$B$4:$D$56,3,TRUE)</f>
        <v>0</v>
      </c>
      <c r="EK20" s="69">
        <f>VLOOKUP(DF20,'110勞保勞退單日級距表-僑生-請勿更改表內數字'!$B$4:$D$56,3,TRUE)</f>
        <v>0</v>
      </c>
      <c r="EL20" s="69">
        <f>VLOOKUP(CB20,'110勞保勞退單日級距表-僑生-請勿更改表內數字'!$B$4:$E$56,4,TRUE)</f>
        <v>0</v>
      </c>
      <c r="EM20" s="69">
        <f>VLOOKUP(CC20,'110勞保勞退單日級距表-僑生-請勿更改表內數字'!$B$4:$E$56,4,TRUE)</f>
        <v>0</v>
      </c>
      <c r="EN20" s="69">
        <f>VLOOKUP(CD20,'110勞保勞退單日級距表-僑生-請勿更改表內數字'!$B$4:$E$56,4,TRUE)</f>
        <v>0</v>
      </c>
      <c r="EO20" s="69">
        <f>VLOOKUP(CE20,'110勞保勞退單日級距表-僑生-請勿更改表內數字'!$B$4:$E$56,4,TRUE)</f>
        <v>0</v>
      </c>
      <c r="EP20" s="69">
        <f>VLOOKUP(CF20,'110勞保勞退單日級距表-僑生-請勿更改表內數字'!$B$4:$E$56,4,TRUE)</f>
        <v>0</v>
      </c>
      <c r="EQ20" s="69">
        <f>VLOOKUP(CG20,'110勞保勞退單日級距表-僑生-請勿更改表內數字'!$B$4:$E$56,4,TRUE)</f>
        <v>0</v>
      </c>
      <c r="ER20" s="69">
        <f>VLOOKUP(CH20,'110勞保勞退單日級距表-僑生-請勿更改表內數字'!$B$4:$E$56,4,TRUE)</f>
        <v>0</v>
      </c>
      <c r="ES20" s="69">
        <f>VLOOKUP(CI20,'110勞保勞退單日級距表-僑生-請勿更改表內數字'!$B$4:$E$56,4,TRUE)</f>
        <v>0</v>
      </c>
      <c r="ET20" s="69">
        <f>VLOOKUP(CJ20,'110勞保勞退單日級距表-僑生-請勿更改表內數字'!$B$4:$E$56,4,TRUE)</f>
        <v>0</v>
      </c>
      <c r="EU20" s="69">
        <f>VLOOKUP(CK20,'110勞保勞退單日級距表-僑生-請勿更改表內數字'!$B$4:$E$56,4,TRUE)</f>
        <v>0</v>
      </c>
      <c r="EV20" s="69">
        <f>VLOOKUP(CL20,'110勞保勞退單日級距表-僑生-請勿更改表內數字'!$B$4:$E$56,4,TRUE)</f>
        <v>0</v>
      </c>
      <c r="EW20" s="69">
        <f>VLOOKUP(CM20,'110勞保勞退單日級距表-僑生-請勿更改表內數字'!$B$4:$E$56,4,TRUE)</f>
        <v>0</v>
      </c>
      <c r="EX20" s="69">
        <f>VLOOKUP(CN20,'110勞保勞退單日級距表-僑生-請勿更改表內數字'!$B$4:$E$56,4,TRUE)</f>
        <v>0</v>
      </c>
      <c r="EY20" s="69">
        <f>VLOOKUP(CO20,'110勞保勞退單日級距表-僑生-請勿更改表內數字'!$B$4:$E$56,4,TRUE)</f>
        <v>0</v>
      </c>
      <c r="EZ20" s="69">
        <f>VLOOKUP(CP20,'110勞保勞退單日級距表-僑生-請勿更改表內數字'!$B$4:$E$56,4,TRUE)</f>
        <v>0</v>
      </c>
      <c r="FA20" s="69">
        <f>VLOOKUP(CQ20,'110勞保勞退單日級距表-僑生-請勿更改表內數字'!$B$4:$E$56,4,TRUE)</f>
        <v>0</v>
      </c>
      <c r="FB20" s="69">
        <f>VLOOKUP(CR20,'110勞保勞退單日級距表-僑生-請勿更改表內數字'!$B$4:$E$56,4,TRUE)</f>
        <v>0</v>
      </c>
      <c r="FC20" s="69">
        <f>VLOOKUP(CS20,'110勞保勞退單日級距表-僑生-請勿更改表內數字'!$B$4:$E$56,4,TRUE)</f>
        <v>0</v>
      </c>
      <c r="FD20" s="69">
        <f>VLOOKUP(CT20,'110勞保勞退單日級距表-僑生-請勿更改表內數字'!$B$4:$E$56,4,TRUE)</f>
        <v>0</v>
      </c>
      <c r="FE20" s="69">
        <f>VLOOKUP(CU20,'110勞保勞退單日級距表-僑生-請勿更改表內數字'!$B$4:$E$56,4,TRUE)</f>
        <v>0</v>
      </c>
      <c r="FF20" s="69">
        <f>VLOOKUP(CV20,'110勞保勞退單日級距表-僑生-請勿更改表內數字'!$B$4:$E$56,4,TRUE)</f>
        <v>0</v>
      </c>
      <c r="FG20" s="69">
        <f>VLOOKUP(CW20,'110勞保勞退單日級距表-僑生-請勿更改表內數字'!$B$4:$E$56,4,TRUE)</f>
        <v>0</v>
      </c>
      <c r="FH20" s="69">
        <f>VLOOKUP(CX20,'110勞保勞退單日級距表-僑生-請勿更改表內數字'!$B$4:$E$56,4,TRUE)</f>
        <v>0</v>
      </c>
      <c r="FI20" s="69">
        <f>VLOOKUP(CY20,'110勞保勞退單日級距表-僑生-請勿更改表內數字'!$B$4:$E$56,4,TRUE)</f>
        <v>0</v>
      </c>
      <c r="FJ20" s="69">
        <f>VLOOKUP(CZ20,'110勞保勞退單日級距表-僑生-請勿更改表內數字'!$B$4:$E$56,4,TRUE)</f>
        <v>0</v>
      </c>
      <c r="FK20" s="69">
        <f>VLOOKUP(DA20,'110勞保勞退單日級距表-僑生-請勿更改表內數字'!$B$4:$E$56,4,TRUE)</f>
        <v>0</v>
      </c>
      <c r="FL20" s="69">
        <f>VLOOKUP(DB20,'110勞保勞退單日級距表-僑生-請勿更改表內數字'!$B$4:$E$56,4,TRUE)</f>
        <v>0</v>
      </c>
      <c r="FM20" s="69">
        <f>VLOOKUP(DC20,'110勞保勞退單日級距表-僑生-請勿更改表內數字'!$B$4:$E$56,4,TRUE)</f>
        <v>0</v>
      </c>
      <c r="FN20" s="69">
        <f>VLOOKUP(DD20,'110勞保勞退單日級距表-僑生-請勿更改表內數字'!$B$4:$E$56,4,TRUE)</f>
        <v>0</v>
      </c>
      <c r="FO20" s="69">
        <f>VLOOKUP(DE20,'110勞保勞退單日級距表-僑生-請勿更改表內數字'!$B$4:$E$56,4,TRUE)</f>
        <v>0</v>
      </c>
      <c r="FP20" s="69">
        <f>VLOOKUP(DF20,'110勞保勞退單日級距表-僑生-請勿更改表內數字'!$B$4:$E$56,4,TRUE)</f>
        <v>0</v>
      </c>
    </row>
    <row r="21" spans="1:172" s="59" customFormat="1">
      <c r="A21" s="61">
        <v>20</v>
      </c>
      <c r="B21" s="106"/>
      <c r="C21" s="104"/>
      <c r="D21" s="105"/>
      <c r="E21" s="105"/>
      <c r="F21" s="105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18"/>
      <c r="AK21" s="104"/>
      <c r="AL21" s="69"/>
      <c r="AM21" s="69"/>
      <c r="AN21" s="66"/>
      <c r="AO21" s="69"/>
      <c r="AP21" s="62">
        <f t="shared" si="0"/>
        <v>0</v>
      </c>
      <c r="AQ21" s="62">
        <f t="shared" si="1"/>
        <v>0</v>
      </c>
      <c r="AR21" s="62">
        <f t="shared" si="2"/>
        <v>0</v>
      </c>
      <c r="AS21" s="75">
        <f t="shared" si="3"/>
        <v>0</v>
      </c>
      <c r="AT21" s="76">
        <f t="shared" si="7"/>
        <v>0</v>
      </c>
      <c r="AU21" s="75">
        <v>0</v>
      </c>
      <c r="AV21" s="75">
        <f t="shared" si="4"/>
        <v>0</v>
      </c>
      <c r="AW21" s="69">
        <f t="shared" ref="AW21:CA21" si="29">G21*$AO$21</f>
        <v>0</v>
      </c>
      <c r="AX21" s="69">
        <f t="shared" si="29"/>
        <v>0</v>
      </c>
      <c r="AY21" s="69">
        <f t="shared" si="29"/>
        <v>0</v>
      </c>
      <c r="AZ21" s="69">
        <f t="shared" si="29"/>
        <v>0</v>
      </c>
      <c r="BA21" s="69">
        <f t="shared" si="29"/>
        <v>0</v>
      </c>
      <c r="BB21" s="69">
        <f t="shared" si="29"/>
        <v>0</v>
      </c>
      <c r="BC21" s="69">
        <f t="shared" si="29"/>
        <v>0</v>
      </c>
      <c r="BD21" s="69">
        <f t="shared" si="29"/>
        <v>0</v>
      </c>
      <c r="BE21" s="69">
        <f t="shared" si="29"/>
        <v>0</v>
      </c>
      <c r="BF21" s="69">
        <f t="shared" si="29"/>
        <v>0</v>
      </c>
      <c r="BG21" s="69">
        <f t="shared" si="29"/>
        <v>0</v>
      </c>
      <c r="BH21" s="69">
        <f t="shared" si="29"/>
        <v>0</v>
      </c>
      <c r="BI21" s="69">
        <f t="shared" si="29"/>
        <v>0</v>
      </c>
      <c r="BJ21" s="69">
        <f t="shared" si="29"/>
        <v>0</v>
      </c>
      <c r="BK21" s="69">
        <f t="shared" si="29"/>
        <v>0</v>
      </c>
      <c r="BL21" s="69">
        <f t="shared" si="29"/>
        <v>0</v>
      </c>
      <c r="BM21" s="69">
        <f t="shared" si="29"/>
        <v>0</v>
      </c>
      <c r="BN21" s="69">
        <f t="shared" si="29"/>
        <v>0</v>
      </c>
      <c r="BO21" s="69">
        <f t="shared" si="29"/>
        <v>0</v>
      </c>
      <c r="BP21" s="69">
        <f t="shared" si="29"/>
        <v>0</v>
      </c>
      <c r="BQ21" s="69">
        <f t="shared" si="29"/>
        <v>0</v>
      </c>
      <c r="BR21" s="69">
        <f t="shared" si="29"/>
        <v>0</v>
      </c>
      <c r="BS21" s="69">
        <f t="shared" si="29"/>
        <v>0</v>
      </c>
      <c r="BT21" s="69">
        <f t="shared" si="29"/>
        <v>0</v>
      </c>
      <c r="BU21" s="69">
        <f t="shared" si="29"/>
        <v>0</v>
      </c>
      <c r="BV21" s="69">
        <f t="shared" si="29"/>
        <v>0</v>
      </c>
      <c r="BW21" s="69">
        <f t="shared" si="29"/>
        <v>0</v>
      </c>
      <c r="BX21" s="69">
        <f t="shared" si="29"/>
        <v>0</v>
      </c>
      <c r="BY21" s="69">
        <f t="shared" si="29"/>
        <v>0</v>
      </c>
      <c r="BZ21" s="69">
        <f t="shared" si="29"/>
        <v>0</v>
      </c>
      <c r="CA21" s="69">
        <f t="shared" si="29"/>
        <v>0</v>
      </c>
      <c r="CB21" s="69">
        <f t="shared" si="17"/>
        <v>0</v>
      </c>
      <c r="CC21" s="69">
        <f t="shared" si="17"/>
        <v>0</v>
      </c>
      <c r="CD21" s="69">
        <f t="shared" si="17"/>
        <v>0</v>
      </c>
      <c r="CE21" s="69">
        <f t="shared" si="17"/>
        <v>0</v>
      </c>
      <c r="CF21" s="69">
        <f t="shared" si="17"/>
        <v>0</v>
      </c>
      <c r="CG21" s="69">
        <f t="shared" si="17"/>
        <v>0</v>
      </c>
      <c r="CH21" s="69">
        <f t="shared" si="17"/>
        <v>0</v>
      </c>
      <c r="CI21" s="69">
        <f t="shared" si="14"/>
        <v>0</v>
      </c>
      <c r="CJ21" s="69">
        <f t="shared" si="14"/>
        <v>0</v>
      </c>
      <c r="CK21" s="69">
        <f t="shared" si="14"/>
        <v>0</v>
      </c>
      <c r="CL21" s="69">
        <f t="shared" si="14"/>
        <v>0</v>
      </c>
      <c r="CM21" s="69">
        <f t="shared" si="14"/>
        <v>0</v>
      </c>
      <c r="CN21" s="69">
        <f t="shared" si="14"/>
        <v>0</v>
      </c>
      <c r="CO21" s="69">
        <f t="shared" si="14"/>
        <v>0</v>
      </c>
      <c r="CP21" s="69">
        <f t="shared" si="14"/>
        <v>0</v>
      </c>
      <c r="CQ21" s="69">
        <f t="shared" si="14"/>
        <v>0</v>
      </c>
      <c r="CR21" s="69">
        <f t="shared" si="14"/>
        <v>0</v>
      </c>
      <c r="CS21" s="69">
        <f t="shared" si="14"/>
        <v>0</v>
      </c>
      <c r="CT21" s="69">
        <f t="shared" si="14"/>
        <v>0</v>
      </c>
      <c r="CU21" s="69">
        <f t="shared" si="14"/>
        <v>0</v>
      </c>
      <c r="CV21" s="69">
        <f t="shared" si="14"/>
        <v>0</v>
      </c>
      <c r="CW21" s="69">
        <f t="shared" si="14"/>
        <v>0</v>
      </c>
      <c r="CX21" s="69">
        <f t="shared" si="14"/>
        <v>0</v>
      </c>
      <c r="CY21" s="69">
        <f t="shared" si="15"/>
        <v>0</v>
      </c>
      <c r="CZ21" s="69">
        <f t="shared" si="15"/>
        <v>0</v>
      </c>
      <c r="DA21" s="69">
        <f t="shared" si="15"/>
        <v>0</v>
      </c>
      <c r="DB21" s="69">
        <f t="shared" si="15"/>
        <v>0</v>
      </c>
      <c r="DC21" s="69">
        <f t="shared" si="15"/>
        <v>0</v>
      </c>
      <c r="DD21" s="69">
        <f t="shared" si="15"/>
        <v>0</v>
      </c>
      <c r="DE21" s="69">
        <f t="shared" si="15"/>
        <v>0</v>
      </c>
      <c r="DF21" s="69">
        <f t="shared" si="15"/>
        <v>0</v>
      </c>
      <c r="DG21" s="69">
        <f>VLOOKUP(CB21,'110勞保勞退單日級距表-僑生-請勿更改表內數字'!$B$4:$D$56,3,TRUE)</f>
        <v>0</v>
      </c>
      <c r="DH21" s="69">
        <f>VLOOKUP(CC21,'110勞保勞退單日級距表-僑生-請勿更改表內數字'!$B$4:$D$56,3,TRUE)</f>
        <v>0</v>
      </c>
      <c r="DI21" s="69">
        <f>VLOOKUP(CD21,'110勞保勞退單日級距表-僑生-請勿更改表內數字'!$B$4:$D$56,3,TRUE)</f>
        <v>0</v>
      </c>
      <c r="DJ21" s="69">
        <f>VLOOKUP(CE21,'110勞保勞退單日級距表-僑生-請勿更改表內數字'!$B$4:$D$56,3,TRUE)</f>
        <v>0</v>
      </c>
      <c r="DK21" s="69">
        <f>VLOOKUP(CF21,'110勞保勞退單日級距表-僑生-請勿更改表內數字'!$B$4:$D$56,3,TRUE)</f>
        <v>0</v>
      </c>
      <c r="DL21" s="69">
        <f>VLOOKUP(CG21,'110勞保勞退單日級距表-僑生-請勿更改表內數字'!$B$4:$D$56,3,TRUE)</f>
        <v>0</v>
      </c>
      <c r="DM21" s="69">
        <f>VLOOKUP(CH21,'110勞保勞退單日級距表-僑生-請勿更改表內數字'!$B$4:$D$56,3,TRUE)</f>
        <v>0</v>
      </c>
      <c r="DN21" s="69">
        <f>VLOOKUP(CI21,'110勞保勞退單日級距表-僑生-請勿更改表內數字'!$B$4:$D$56,3,TRUE)</f>
        <v>0</v>
      </c>
      <c r="DO21" s="69">
        <f>VLOOKUP(CJ21,'110勞保勞退單日級距表-僑生-請勿更改表內數字'!$B$4:$D$56,3,TRUE)</f>
        <v>0</v>
      </c>
      <c r="DP21" s="69">
        <f>VLOOKUP(CK21,'110勞保勞退單日級距表-僑生-請勿更改表內數字'!$B$4:$D$56,3,TRUE)</f>
        <v>0</v>
      </c>
      <c r="DQ21" s="69">
        <f>VLOOKUP(CL21,'110勞保勞退單日級距表-僑生-請勿更改表內數字'!$B$4:$D$56,3,TRUE)</f>
        <v>0</v>
      </c>
      <c r="DR21" s="69">
        <f>VLOOKUP(CM21,'110勞保勞退單日級距表-僑生-請勿更改表內數字'!$B$4:$D$56,3,TRUE)</f>
        <v>0</v>
      </c>
      <c r="DS21" s="69">
        <f>VLOOKUP(CN21,'110勞保勞退單日級距表-僑生-請勿更改表內數字'!$B$4:$D$56,3,TRUE)</f>
        <v>0</v>
      </c>
      <c r="DT21" s="69">
        <f>VLOOKUP(CO21,'110勞保勞退單日級距表-僑生-請勿更改表內數字'!$B$4:$D$56,3,TRUE)</f>
        <v>0</v>
      </c>
      <c r="DU21" s="69">
        <f>VLOOKUP(CP21,'110勞保勞退單日級距表-僑生-請勿更改表內數字'!$B$4:$D$56,3,TRUE)</f>
        <v>0</v>
      </c>
      <c r="DV21" s="69">
        <f>VLOOKUP(CQ21,'110勞保勞退單日級距表-僑生-請勿更改表內數字'!$B$4:$D$56,3,TRUE)</f>
        <v>0</v>
      </c>
      <c r="DW21" s="69">
        <f>VLOOKUP(CR21,'110勞保勞退單日級距表-僑生-請勿更改表內數字'!$B$4:$D$56,3,TRUE)</f>
        <v>0</v>
      </c>
      <c r="DX21" s="69">
        <f>VLOOKUP(CS21,'110勞保勞退單日級距表-僑生-請勿更改表內數字'!$B$4:$D$56,3,TRUE)</f>
        <v>0</v>
      </c>
      <c r="DY21" s="69">
        <f>VLOOKUP(CT21,'110勞保勞退單日級距表-僑生-請勿更改表內數字'!$B$4:$D$56,3,TRUE)</f>
        <v>0</v>
      </c>
      <c r="DZ21" s="69">
        <f>VLOOKUP(CU21,'110勞保勞退單日級距表-僑生-請勿更改表內數字'!$B$4:$D$56,3,TRUE)</f>
        <v>0</v>
      </c>
      <c r="EA21" s="69">
        <f>VLOOKUP(CV21,'110勞保勞退單日級距表-僑生-請勿更改表內數字'!$B$4:$D$56,3,TRUE)</f>
        <v>0</v>
      </c>
      <c r="EB21" s="69">
        <f>VLOOKUP(CW21,'110勞保勞退單日級距表-僑生-請勿更改表內數字'!$B$4:$D$56,3,TRUE)</f>
        <v>0</v>
      </c>
      <c r="EC21" s="69">
        <f>VLOOKUP(CX21,'110勞保勞退單日級距表-僑生-請勿更改表內數字'!$B$4:$D$56,3,TRUE)</f>
        <v>0</v>
      </c>
      <c r="ED21" s="69">
        <f>VLOOKUP(CY21,'110勞保勞退單日級距表-僑生-請勿更改表內數字'!$B$4:$D$56,3,TRUE)</f>
        <v>0</v>
      </c>
      <c r="EE21" s="69">
        <f>VLOOKUP(CZ21,'110勞保勞退單日級距表-僑生-請勿更改表內數字'!$B$4:$D$56,3,TRUE)</f>
        <v>0</v>
      </c>
      <c r="EF21" s="69">
        <f>VLOOKUP(DA21,'110勞保勞退單日級距表-僑生-請勿更改表內數字'!$B$4:$D$56,3,TRUE)</f>
        <v>0</v>
      </c>
      <c r="EG21" s="69">
        <f>VLOOKUP(DB21,'110勞保勞退單日級距表-僑生-請勿更改表內數字'!$B$4:$D$56,3,TRUE)</f>
        <v>0</v>
      </c>
      <c r="EH21" s="69">
        <f>VLOOKUP(DC21,'110勞保勞退單日級距表-僑生-請勿更改表內數字'!$B$4:$D$56,3,TRUE)</f>
        <v>0</v>
      </c>
      <c r="EI21" s="69">
        <f>VLOOKUP(DD21,'110勞保勞退單日級距表-僑生-請勿更改表內數字'!$B$4:$D$56,3,TRUE)</f>
        <v>0</v>
      </c>
      <c r="EJ21" s="69">
        <f>VLOOKUP(DE21,'110勞保勞退單日級距表-僑生-請勿更改表內數字'!$B$4:$D$56,3,TRUE)</f>
        <v>0</v>
      </c>
      <c r="EK21" s="69">
        <f>VLOOKUP(DF21,'110勞保勞退單日級距表-僑生-請勿更改表內數字'!$B$4:$D$56,3,TRUE)</f>
        <v>0</v>
      </c>
      <c r="EL21" s="69">
        <f>VLOOKUP(CB21,'110勞保勞退單日級距表-僑生-請勿更改表內數字'!$B$4:$E$56,4,TRUE)</f>
        <v>0</v>
      </c>
      <c r="EM21" s="69">
        <f>VLOOKUP(CC21,'110勞保勞退單日級距表-僑生-請勿更改表內數字'!$B$4:$E$56,4,TRUE)</f>
        <v>0</v>
      </c>
      <c r="EN21" s="69">
        <f>VLOOKUP(CD21,'110勞保勞退單日級距表-僑生-請勿更改表內數字'!$B$4:$E$56,4,TRUE)</f>
        <v>0</v>
      </c>
      <c r="EO21" s="69">
        <f>VLOOKUP(CE21,'110勞保勞退單日級距表-僑生-請勿更改表內數字'!$B$4:$E$56,4,TRUE)</f>
        <v>0</v>
      </c>
      <c r="EP21" s="69">
        <f>VLOOKUP(CF21,'110勞保勞退單日級距表-僑生-請勿更改表內數字'!$B$4:$E$56,4,TRUE)</f>
        <v>0</v>
      </c>
      <c r="EQ21" s="69">
        <f>VLOOKUP(CG21,'110勞保勞退單日級距表-僑生-請勿更改表內數字'!$B$4:$E$56,4,TRUE)</f>
        <v>0</v>
      </c>
      <c r="ER21" s="69">
        <f>VLOOKUP(CH21,'110勞保勞退單日級距表-僑生-請勿更改表內數字'!$B$4:$E$56,4,TRUE)</f>
        <v>0</v>
      </c>
      <c r="ES21" s="69">
        <f>VLOOKUP(CI21,'110勞保勞退單日級距表-僑生-請勿更改表內數字'!$B$4:$E$56,4,TRUE)</f>
        <v>0</v>
      </c>
      <c r="ET21" s="69">
        <f>VLOOKUP(CJ21,'110勞保勞退單日級距表-僑生-請勿更改表內數字'!$B$4:$E$56,4,TRUE)</f>
        <v>0</v>
      </c>
      <c r="EU21" s="69">
        <f>VLOOKUP(CK21,'110勞保勞退單日級距表-僑生-請勿更改表內數字'!$B$4:$E$56,4,TRUE)</f>
        <v>0</v>
      </c>
      <c r="EV21" s="69">
        <f>VLOOKUP(CL21,'110勞保勞退單日級距表-僑生-請勿更改表內數字'!$B$4:$E$56,4,TRUE)</f>
        <v>0</v>
      </c>
      <c r="EW21" s="69">
        <f>VLOOKUP(CM21,'110勞保勞退單日級距表-僑生-請勿更改表內數字'!$B$4:$E$56,4,TRUE)</f>
        <v>0</v>
      </c>
      <c r="EX21" s="69">
        <f>VLOOKUP(CN21,'110勞保勞退單日級距表-僑生-請勿更改表內數字'!$B$4:$E$56,4,TRUE)</f>
        <v>0</v>
      </c>
      <c r="EY21" s="69">
        <f>VLOOKUP(CO21,'110勞保勞退單日級距表-僑生-請勿更改表內數字'!$B$4:$E$56,4,TRUE)</f>
        <v>0</v>
      </c>
      <c r="EZ21" s="69">
        <f>VLOOKUP(CP21,'110勞保勞退單日級距表-僑生-請勿更改表內數字'!$B$4:$E$56,4,TRUE)</f>
        <v>0</v>
      </c>
      <c r="FA21" s="69">
        <f>VLOOKUP(CQ21,'110勞保勞退單日級距表-僑生-請勿更改表內數字'!$B$4:$E$56,4,TRUE)</f>
        <v>0</v>
      </c>
      <c r="FB21" s="69">
        <f>VLOOKUP(CR21,'110勞保勞退單日級距表-僑生-請勿更改表內數字'!$B$4:$E$56,4,TRUE)</f>
        <v>0</v>
      </c>
      <c r="FC21" s="69">
        <f>VLOOKUP(CS21,'110勞保勞退單日級距表-僑生-請勿更改表內數字'!$B$4:$E$56,4,TRUE)</f>
        <v>0</v>
      </c>
      <c r="FD21" s="69">
        <f>VLOOKUP(CT21,'110勞保勞退單日級距表-僑生-請勿更改表內數字'!$B$4:$E$56,4,TRUE)</f>
        <v>0</v>
      </c>
      <c r="FE21" s="69">
        <f>VLOOKUP(CU21,'110勞保勞退單日級距表-僑生-請勿更改表內數字'!$B$4:$E$56,4,TRUE)</f>
        <v>0</v>
      </c>
      <c r="FF21" s="69">
        <f>VLOOKUP(CV21,'110勞保勞退單日級距表-僑生-請勿更改表內數字'!$B$4:$E$56,4,TRUE)</f>
        <v>0</v>
      </c>
      <c r="FG21" s="69">
        <f>VLOOKUP(CW21,'110勞保勞退單日級距表-僑生-請勿更改表內數字'!$B$4:$E$56,4,TRUE)</f>
        <v>0</v>
      </c>
      <c r="FH21" s="69">
        <f>VLOOKUP(CX21,'110勞保勞退單日級距表-僑生-請勿更改表內數字'!$B$4:$E$56,4,TRUE)</f>
        <v>0</v>
      </c>
      <c r="FI21" s="69">
        <f>VLOOKUP(CY21,'110勞保勞退單日級距表-僑生-請勿更改表內數字'!$B$4:$E$56,4,TRUE)</f>
        <v>0</v>
      </c>
      <c r="FJ21" s="69">
        <f>VLOOKUP(CZ21,'110勞保勞退單日級距表-僑生-請勿更改表內數字'!$B$4:$E$56,4,TRUE)</f>
        <v>0</v>
      </c>
      <c r="FK21" s="69">
        <f>VLOOKUP(DA21,'110勞保勞退單日級距表-僑生-請勿更改表內數字'!$B$4:$E$56,4,TRUE)</f>
        <v>0</v>
      </c>
      <c r="FL21" s="69">
        <f>VLOOKUP(DB21,'110勞保勞退單日級距表-僑生-請勿更改表內數字'!$B$4:$E$56,4,TRUE)</f>
        <v>0</v>
      </c>
      <c r="FM21" s="69">
        <f>VLOOKUP(DC21,'110勞保勞退單日級距表-僑生-請勿更改表內數字'!$B$4:$E$56,4,TRUE)</f>
        <v>0</v>
      </c>
      <c r="FN21" s="69">
        <f>VLOOKUP(DD21,'110勞保勞退單日級距表-僑生-請勿更改表內數字'!$B$4:$E$56,4,TRUE)</f>
        <v>0</v>
      </c>
      <c r="FO21" s="69">
        <f>VLOOKUP(DE21,'110勞保勞退單日級距表-僑生-請勿更改表內數字'!$B$4:$E$56,4,TRUE)</f>
        <v>0</v>
      </c>
      <c r="FP21" s="69">
        <f>VLOOKUP(DF21,'110勞保勞退單日級距表-僑生-請勿更改表內數字'!$B$4:$E$56,4,TRUE)</f>
        <v>0</v>
      </c>
    </row>
    <row r="22" spans="1:172" s="59" customFormat="1">
      <c r="A22" s="61">
        <v>21</v>
      </c>
      <c r="B22" s="104"/>
      <c r="C22" s="104"/>
      <c r="D22" s="105"/>
      <c r="E22" s="106"/>
      <c r="F22" s="105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63"/>
      <c r="AM22" s="63"/>
      <c r="AN22" s="66"/>
      <c r="AO22" s="63"/>
      <c r="AP22" s="62">
        <f t="shared" si="0"/>
        <v>0</v>
      </c>
      <c r="AQ22" s="62">
        <f t="shared" si="1"/>
        <v>0</v>
      </c>
      <c r="AR22" s="62">
        <f t="shared" si="2"/>
        <v>0</v>
      </c>
      <c r="AS22" s="75">
        <f t="shared" si="3"/>
        <v>0</v>
      </c>
      <c r="AT22" s="76">
        <f t="shared" si="7"/>
        <v>0</v>
      </c>
      <c r="AU22" s="75">
        <v>0</v>
      </c>
      <c r="AV22" s="75">
        <f t="shared" si="4"/>
        <v>0</v>
      </c>
      <c r="AW22" s="69">
        <f t="shared" ref="AW22:CA22" si="30">G22*$AO$22</f>
        <v>0</v>
      </c>
      <c r="AX22" s="69">
        <f t="shared" si="30"/>
        <v>0</v>
      </c>
      <c r="AY22" s="69">
        <f t="shared" si="30"/>
        <v>0</v>
      </c>
      <c r="AZ22" s="69">
        <f t="shared" si="30"/>
        <v>0</v>
      </c>
      <c r="BA22" s="69">
        <f t="shared" si="30"/>
        <v>0</v>
      </c>
      <c r="BB22" s="69">
        <f t="shared" si="30"/>
        <v>0</v>
      </c>
      <c r="BC22" s="69">
        <f t="shared" si="30"/>
        <v>0</v>
      </c>
      <c r="BD22" s="69">
        <f t="shared" si="30"/>
        <v>0</v>
      </c>
      <c r="BE22" s="69">
        <f t="shared" si="30"/>
        <v>0</v>
      </c>
      <c r="BF22" s="69">
        <f t="shared" si="30"/>
        <v>0</v>
      </c>
      <c r="BG22" s="69">
        <f t="shared" si="30"/>
        <v>0</v>
      </c>
      <c r="BH22" s="69">
        <f t="shared" si="30"/>
        <v>0</v>
      </c>
      <c r="BI22" s="69">
        <f t="shared" si="30"/>
        <v>0</v>
      </c>
      <c r="BJ22" s="69">
        <f t="shared" si="30"/>
        <v>0</v>
      </c>
      <c r="BK22" s="69">
        <f t="shared" si="30"/>
        <v>0</v>
      </c>
      <c r="BL22" s="69">
        <f t="shared" si="30"/>
        <v>0</v>
      </c>
      <c r="BM22" s="69">
        <f t="shared" si="30"/>
        <v>0</v>
      </c>
      <c r="BN22" s="69">
        <f t="shared" si="30"/>
        <v>0</v>
      </c>
      <c r="BO22" s="69">
        <f t="shared" si="30"/>
        <v>0</v>
      </c>
      <c r="BP22" s="69">
        <f t="shared" si="30"/>
        <v>0</v>
      </c>
      <c r="BQ22" s="69">
        <f t="shared" si="30"/>
        <v>0</v>
      </c>
      <c r="BR22" s="69">
        <f t="shared" si="30"/>
        <v>0</v>
      </c>
      <c r="BS22" s="69">
        <f t="shared" si="30"/>
        <v>0</v>
      </c>
      <c r="BT22" s="69">
        <f t="shared" si="30"/>
        <v>0</v>
      </c>
      <c r="BU22" s="69">
        <f t="shared" si="30"/>
        <v>0</v>
      </c>
      <c r="BV22" s="69">
        <f t="shared" si="30"/>
        <v>0</v>
      </c>
      <c r="BW22" s="69">
        <f t="shared" si="30"/>
        <v>0</v>
      </c>
      <c r="BX22" s="69">
        <f t="shared" si="30"/>
        <v>0</v>
      </c>
      <c r="BY22" s="69">
        <f t="shared" si="30"/>
        <v>0</v>
      </c>
      <c r="BZ22" s="69">
        <f t="shared" si="30"/>
        <v>0</v>
      </c>
      <c r="CA22" s="69">
        <f t="shared" si="30"/>
        <v>0</v>
      </c>
      <c r="CB22" s="69">
        <f t="shared" si="17"/>
        <v>0</v>
      </c>
      <c r="CC22" s="69">
        <f t="shared" si="17"/>
        <v>0</v>
      </c>
      <c r="CD22" s="69">
        <f t="shared" si="17"/>
        <v>0</v>
      </c>
      <c r="CE22" s="69">
        <f t="shared" si="17"/>
        <v>0</v>
      </c>
      <c r="CF22" s="69">
        <f t="shared" si="17"/>
        <v>0</v>
      </c>
      <c r="CG22" s="69">
        <f t="shared" si="17"/>
        <v>0</v>
      </c>
      <c r="CH22" s="69">
        <f t="shared" si="17"/>
        <v>0</v>
      </c>
      <c r="CI22" s="69">
        <f t="shared" si="14"/>
        <v>0</v>
      </c>
      <c r="CJ22" s="69">
        <f t="shared" si="14"/>
        <v>0</v>
      </c>
      <c r="CK22" s="69">
        <f t="shared" si="14"/>
        <v>0</v>
      </c>
      <c r="CL22" s="69">
        <f t="shared" si="14"/>
        <v>0</v>
      </c>
      <c r="CM22" s="69">
        <f t="shared" si="14"/>
        <v>0</v>
      </c>
      <c r="CN22" s="69">
        <f t="shared" si="14"/>
        <v>0</v>
      </c>
      <c r="CO22" s="69">
        <f t="shared" si="14"/>
        <v>0</v>
      </c>
      <c r="CP22" s="69">
        <f t="shared" si="14"/>
        <v>0</v>
      </c>
      <c r="CQ22" s="69">
        <f t="shared" si="14"/>
        <v>0</v>
      </c>
      <c r="CR22" s="69">
        <f t="shared" si="14"/>
        <v>0</v>
      </c>
      <c r="CS22" s="69">
        <f t="shared" si="14"/>
        <v>0</v>
      </c>
      <c r="CT22" s="69">
        <f t="shared" si="14"/>
        <v>0</v>
      </c>
      <c r="CU22" s="69">
        <f t="shared" si="14"/>
        <v>0</v>
      </c>
      <c r="CV22" s="69">
        <f t="shared" si="14"/>
        <v>0</v>
      </c>
      <c r="CW22" s="69">
        <f t="shared" si="14"/>
        <v>0</v>
      </c>
      <c r="CX22" s="69">
        <f t="shared" ref="CX22:DF34" si="31">BS22*30</f>
        <v>0</v>
      </c>
      <c r="CY22" s="69">
        <f t="shared" si="15"/>
        <v>0</v>
      </c>
      <c r="CZ22" s="69">
        <f t="shared" si="15"/>
        <v>0</v>
      </c>
      <c r="DA22" s="69">
        <f t="shared" si="15"/>
        <v>0</v>
      </c>
      <c r="DB22" s="69">
        <f t="shared" si="15"/>
        <v>0</v>
      </c>
      <c r="DC22" s="69">
        <f t="shared" si="15"/>
        <v>0</v>
      </c>
      <c r="DD22" s="69">
        <f t="shared" si="15"/>
        <v>0</v>
      </c>
      <c r="DE22" s="69">
        <f t="shared" si="15"/>
        <v>0</v>
      </c>
      <c r="DF22" s="69">
        <f t="shared" si="15"/>
        <v>0</v>
      </c>
      <c r="DG22" s="69">
        <f>VLOOKUP(CB22,'110勞保勞退單日級距表-僑生-請勿更改表內數字'!$B$4:$D$56,3,TRUE)</f>
        <v>0</v>
      </c>
      <c r="DH22" s="69">
        <f>VLOOKUP(CC22,'110勞保勞退單日級距表-僑生-請勿更改表內數字'!$B$4:$D$56,3,TRUE)</f>
        <v>0</v>
      </c>
      <c r="DI22" s="69">
        <f>VLOOKUP(CD22,'110勞保勞退單日級距表-僑生-請勿更改表內數字'!$B$4:$D$56,3,TRUE)</f>
        <v>0</v>
      </c>
      <c r="DJ22" s="69">
        <f>VLOOKUP(CE22,'110勞保勞退單日級距表-僑生-請勿更改表內數字'!$B$4:$D$56,3,TRUE)</f>
        <v>0</v>
      </c>
      <c r="DK22" s="69">
        <f>VLOOKUP(CF22,'110勞保勞退單日級距表-僑生-請勿更改表內數字'!$B$4:$D$56,3,TRUE)</f>
        <v>0</v>
      </c>
      <c r="DL22" s="69">
        <f>VLOOKUP(CG22,'110勞保勞退單日級距表-僑生-請勿更改表內數字'!$B$4:$D$56,3,TRUE)</f>
        <v>0</v>
      </c>
      <c r="DM22" s="69">
        <f>VLOOKUP(CH22,'110勞保勞退單日級距表-僑生-請勿更改表內數字'!$B$4:$D$56,3,TRUE)</f>
        <v>0</v>
      </c>
      <c r="DN22" s="69">
        <f>VLOOKUP(CI22,'110勞保勞退單日級距表-僑生-請勿更改表內數字'!$B$4:$D$56,3,TRUE)</f>
        <v>0</v>
      </c>
      <c r="DO22" s="69">
        <f>VLOOKUP(CJ22,'110勞保勞退單日級距表-僑生-請勿更改表內數字'!$B$4:$D$56,3,TRUE)</f>
        <v>0</v>
      </c>
      <c r="DP22" s="69">
        <f>VLOOKUP(CK22,'110勞保勞退單日級距表-僑生-請勿更改表內數字'!$B$4:$D$56,3,TRUE)</f>
        <v>0</v>
      </c>
      <c r="DQ22" s="69">
        <f>VLOOKUP(CL22,'110勞保勞退單日級距表-僑生-請勿更改表內數字'!$B$4:$D$56,3,TRUE)</f>
        <v>0</v>
      </c>
      <c r="DR22" s="69">
        <f>VLOOKUP(CM22,'110勞保勞退單日級距表-僑生-請勿更改表內數字'!$B$4:$D$56,3,TRUE)</f>
        <v>0</v>
      </c>
      <c r="DS22" s="69">
        <f>VLOOKUP(CN22,'110勞保勞退單日級距表-僑生-請勿更改表內數字'!$B$4:$D$56,3,TRUE)</f>
        <v>0</v>
      </c>
      <c r="DT22" s="69">
        <f>VLOOKUP(CO22,'110勞保勞退單日級距表-僑生-請勿更改表內數字'!$B$4:$D$56,3,TRUE)</f>
        <v>0</v>
      </c>
      <c r="DU22" s="69">
        <f>VLOOKUP(CP22,'110勞保勞退單日級距表-僑生-請勿更改表內數字'!$B$4:$D$56,3,TRUE)</f>
        <v>0</v>
      </c>
      <c r="DV22" s="69">
        <f>VLOOKUP(CQ22,'110勞保勞退單日級距表-僑生-請勿更改表內數字'!$B$4:$D$56,3,TRUE)</f>
        <v>0</v>
      </c>
      <c r="DW22" s="69">
        <f>VLOOKUP(CR22,'110勞保勞退單日級距表-僑生-請勿更改表內數字'!$B$4:$D$56,3,TRUE)</f>
        <v>0</v>
      </c>
      <c r="DX22" s="69">
        <f>VLOOKUP(CS22,'110勞保勞退單日級距表-僑生-請勿更改表內數字'!$B$4:$D$56,3,TRUE)</f>
        <v>0</v>
      </c>
      <c r="DY22" s="69">
        <f>VLOOKUP(CT22,'110勞保勞退單日級距表-僑生-請勿更改表內數字'!$B$4:$D$56,3,TRUE)</f>
        <v>0</v>
      </c>
      <c r="DZ22" s="69">
        <f>VLOOKUP(CU22,'110勞保勞退單日級距表-僑生-請勿更改表內數字'!$B$4:$D$56,3,TRUE)</f>
        <v>0</v>
      </c>
      <c r="EA22" s="69">
        <f>VLOOKUP(CV22,'110勞保勞退單日級距表-僑生-請勿更改表內數字'!$B$4:$D$56,3,TRUE)</f>
        <v>0</v>
      </c>
      <c r="EB22" s="69">
        <f>VLOOKUP(CW22,'110勞保勞退單日級距表-僑生-請勿更改表內數字'!$B$4:$D$56,3,TRUE)</f>
        <v>0</v>
      </c>
      <c r="EC22" s="69">
        <f>VLOOKUP(CX22,'110勞保勞退單日級距表-僑生-請勿更改表內數字'!$B$4:$D$56,3,TRUE)</f>
        <v>0</v>
      </c>
      <c r="ED22" s="69">
        <f>VLOOKUP(CY22,'110勞保勞退單日級距表-僑生-請勿更改表內數字'!$B$4:$D$56,3,TRUE)</f>
        <v>0</v>
      </c>
      <c r="EE22" s="69">
        <f>VLOOKUP(CZ22,'110勞保勞退單日級距表-僑生-請勿更改表內數字'!$B$4:$D$56,3,TRUE)</f>
        <v>0</v>
      </c>
      <c r="EF22" s="69">
        <f>VLOOKUP(DA22,'110勞保勞退單日級距表-僑生-請勿更改表內數字'!$B$4:$D$56,3,TRUE)</f>
        <v>0</v>
      </c>
      <c r="EG22" s="69">
        <f>VLOOKUP(DB22,'110勞保勞退單日級距表-僑生-請勿更改表內數字'!$B$4:$D$56,3,TRUE)</f>
        <v>0</v>
      </c>
      <c r="EH22" s="69">
        <f>VLOOKUP(DC22,'110勞保勞退單日級距表-僑生-請勿更改表內數字'!$B$4:$D$56,3,TRUE)</f>
        <v>0</v>
      </c>
      <c r="EI22" s="69">
        <f>VLOOKUP(DD22,'110勞保勞退單日級距表-僑生-請勿更改表內數字'!$B$4:$D$56,3,TRUE)</f>
        <v>0</v>
      </c>
      <c r="EJ22" s="69">
        <f>VLOOKUP(DE22,'110勞保勞退單日級距表-僑生-請勿更改表內數字'!$B$4:$D$56,3,TRUE)</f>
        <v>0</v>
      </c>
      <c r="EK22" s="69">
        <f>VLOOKUP(DF22,'110勞保勞退單日級距表-僑生-請勿更改表內數字'!$B$4:$D$56,3,TRUE)</f>
        <v>0</v>
      </c>
      <c r="EL22" s="69">
        <f>VLOOKUP(CB22,'110勞保勞退單日級距表-僑生-請勿更改表內數字'!$B$4:$E$56,4,TRUE)</f>
        <v>0</v>
      </c>
      <c r="EM22" s="69">
        <f>VLOOKUP(CC22,'110勞保勞退單日級距表-僑生-請勿更改表內數字'!$B$4:$E$56,4,TRUE)</f>
        <v>0</v>
      </c>
      <c r="EN22" s="69">
        <f>VLOOKUP(CD22,'110勞保勞退單日級距表-僑生-請勿更改表內數字'!$B$4:$E$56,4,TRUE)</f>
        <v>0</v>
      </c>
      <c r="EO22" s="69">
        <f>VLOOKUP(CE22,'110勞保勞退單日級距表-僑生-請勿更改表內數字'!$B$4:$E$56,4,TRUE)</f>
        <v>0</v>
      </c>
      <c r="EP22" s="69">
        <f>VLOOKUP(CF22,'110勞保勞退單日級距表-僑生-請勿更改表內數字'!$B$4:$E$56,4,TRUE)</f>
        <v>0</v>
      </c>
      <c r="EQ22" s="69">
        <f>VLOOKUP(CG22,'110勞保勞退單日級距表-僑生-請勿更改表內數字'!$B$4:$E$56,4,TRUE)</f>
        <v>0</v>
      </c>
      <c r="ER22" s="69">
        <f>VLOOKUP(CH22,'110勞保勞退單日級距表-僑生-請勿更改表內數字'!$B$4:$E$56,4,TRUE)</f>
        <v>0</v>
      </c>
      <c r="ES22" s="69">
        <f>VLOOKUP(CI22,'110勞保勞退單日級距表-僑生-請勿更改表內數字'!$B$4:$E$56,4,TRUE)</f>
        <v>0</v>
      </c>
      <c r="ET22" s="69">
        <f>VLOOKUP(CJ22,'110勞保勞退單日級距表-僑生-請勿更改表內數字'!$B$4:$E$56,4,TRUE)</f>
        <v>0</v>
      </c>
      <c r="EU22" s="69">
        <f>VLOOKUP(CK22,'110勞保勞退單日級距表-僑生-請勿更改表內數字'!$B$4:$E$56,4,TRUE)</f>
        <v>0</v>
      </c>
      <c r="EV22" s="69">
        <f>VLOOKUP(CL22,'110勞保勞退單日級距表-僑生-請勿更改表內數字'!$B$4:$E$56,4,TRUE)</f>
        <v>0</v>
      </c>
      <c r="EW22" s="69">
        <f>VLOOKUP(CM22,'110勞保勞退單日級距表-僑生-請勿更改表內數字'!$B$4:$E$56,4,TRUE)</f>
        <v>0</v>
      </c>
      <c r="EX22" s="69">
        <f>VLOOKUP(CN22,'110勞保勞退單日級距表-僑生-請勿更改表內數字'!$B$4:$E$56,4,TRUE)</f>
        <v>0</v>
      </c>
      <c r="EY22" s="69">
        <f>VLOOKUP(CO22,'110勞保勞退單日級距表-僑生-請勿更改表內數字'!$B$4:$E$56,4,TRUE)</f>
        <v>0</v>
      </c>
      <c r="EZ22" s="69">
        <f>VLOOKUP(CP22,'110勞保勞退單日級距表-僑生-請勿更改表內數字'!$B$4:$E$56,4,TRUE)</f>
        <v>0</v>
      </c>
      <c r="FA22" s="69">
        <f>VLOOKUP(CQ22,'110勞保勞退單日級距表-僑生-請勿更改表內數字'!$B$4:$E$56,4,TRUE)</f>
        <v>0</v>
      </c>
      <c r="FB22" s="69">
        <f>VLOOKUP(CR22,'110勞保勞退單日級距表-僑生-請勿更改表內數字'!$B$4:$E$56,4,TRUE)</f>
        <v>0</v>
      </c>
      <c r="FC22" s="69">
        <f>VLOOKUP(CS22,'110勞保勞退單日級距表-僑生-請勿更改表內數字'!$B$4:$E$56,4,TRUE)</f>
        <v>0</v>
      </c>
      <c r="FD22" s="69">
        <f>VLOOKUP(CT22,'110勞保勞退單日級距表-僑生-請勿更改表內數字'!$B$4:$E$56,4,TRUE)</f>
        <v>0</v>
      </c>
      <c r="FE22" s="69">
        <f>VLOOKUP(CU22,'110勞保勞退單日級距表-僑生-請勿更改表內數字'!$B$4:$E$56,4,TRUE)</f>
        <v>0</v>
      </c>
      <c r="FF22" s="69">
        <f>VLOOKUP(CV22,'110勞保勞退單日級距表-僑生-請勿更改表內數字'!$B$4:$E$56,4,TRUE)</f>
        <v>0</v>
      </c>
      <c r="FG22" s="69">
        <f>VLOOKUP(CW22,'110勞保勞退單日級距表-僑生-請勿更改表內數字'!$B$4:$E$56,4,TRUE)</f>
        <v>0</v>
      </c>
      <c r="FH22" s="69">
        <f>VLOOKUP(CX22,'110勞保勞退單日級距表-僑生-請勿更改表內數字'!$B$4:$E$56,4,TRUE)</f>
        <v>0</v>
      </c>
      <c r="FI22" s="69">
        <f>VLOOKUP(CY22,'110勞保勞退單日級距表-僑生-請勿更改表內數字'!$B$4:$E$56,4,TRUE)</f>
        <v>0</v>
      </c>
      <c r="FJ22" s="69">
        <f>VLOOKUP(CZ22,'110勞保勞退單日級距表-僑生-請勿更改表內數字'!$B$4:$E$56,4,TRUE)</f>
        <v>0</v>
      </c>
      <c r="FK22" s="69">
        <f>VLOOKUP(DA22,'110勞保勞退單日級距表-僑生-請勿更改表內數字'!$B$4:$E$56,4,TRUE)</f>
        <v>0</v>
      </c>
      <c r="FL22" s="69">
        <f>VLOOKUP(DB22,'110勞保勞退單日級距表-僑生-請勿更改表內數字'!$B$4:$E$56,4,TRUE)</f>
        <v>0</v>
      </c>
      <c r="FM22" s="69">
        <f>VLOOKUP(DC22,'110勞保勞退單日級距表-僑生-請勿更改表內數字'!$B$4:$E$56,4,TRUE)</f>
        <v>0</v>
      </c>
      <c r="FN22" s="69">
        <f>VLOOKUP(DD22,'110勞保勞退單日級距表-僑生-請勿更改表內數字'!$B$4:$E$56,4,TRUE)</f>
        <v>0</v>
      </c>
      <c r="FO22" s="69">
        <f>VLOOKUP(DE22,'110勞保勞退單日級距表-僑生-請勿更改表內數字'!$B$4:$E$56,4,TRUE)</f>
        <v>0</v>
      </c>
      <c r="FP22" s="69">
        <f>VLOOKUP(DF22,'110勞保勞退單日級距表-僑生-請勿更改表內數字'!$B$4:$E$56,4,TRUE)</f>
        <v>0</v>
      </c>
    </row>
    <row r="23" spans="1:172" s="59" customFormat="1">
      <c r="A23" s="61">
        <v>22</v>
      </c>
      <c r="B23" s="104"/>
      <c r="C23" s="104"/>
      <c r="D23" s="105"/>
      <c r="E23" s="106"/>
      <c r="F23" s="105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18"/>
      <c r="AK23" s="104"/>
      <c r="AL23" s="63"/>
      <c r="AM23" s="63"/>
      <c r="AN23" s="66"/>
      <c r="AO23" s="63"/>
      <c r="AP23" s="62">
        <f t="shared" si="0"/>
        <v>0</v>
      </c>
      <c r="AQ23" s="62">
        <f t="shared" si="1"/>
        <v>0</v>
      </c>
      <c r="AR23" s="62">
        <f t="shared" si="2"/>
        <v>0</v>
      </c>
      <c r="AS23" s="75">
        <f t="shared" si="3"/>
        <v>0</v>
      </c>
      <c r="AT23" s="76">
        <f t="shared" si="7"/>
        <v>0</v>
      </c>
      <c r="AU23" s="75">
        <v>0</v>
      </c>
      <c r="AV23" s="75">
        <f t="shared" si="4"/>
        <v>0</v>
      </c>
      <c r="AW23" s="60">
        <f t="shared" ref="AW23:CA23" si="32">G23*$AO$23</f>
        <v>0</v>
      </c>
      <c r="AX23" s="60">
        <f t="shared" si="32"/>
        <v>0</v>
      </c>
      <c r="AY23" s="60">
        <f t="shared" si="32"/>
        <v>0</v>
      </c>
      <c r="AZ23" s="60">
        <f t="shared" si="32"/>
        <v>0</v>
      </c>
      <c r="BA23" s="60">
        <f t="shared" si="32"/>
        <v>0</v>
      </c>
      <c r="BB23" s="60">
        <f t="shared" si="32"/>
        <v>0</v>
      </c>
      <c r="BC23" s="60">
        <f t="shared" si="32"/>
        <v>0</v>
      </c>
      <c r="BD23" s="60">
        <f t="shared" si="32"/>
        <v>0</v>
      </c>
      <c r="BE23" s="60">
        <f t="shared" si="32"/>
        <v>0</v>
      </c>
      <c r="BF23" s="60">
        <f t="shared" si="32"/>
        <v>0</v>
      </c>
      <c r="BG23" s="60">
        <f t="shared" si="32"/>
        <v>0</v>
      </c>
      <c r="BH23" s="60">
        <f t="shared" si="32"/>
        <v>0</v>
      </c>
      <c r="BI23" s="60">
        <f t="shared" si="32"/>
        <v>0</v>
      </c>
      <c r="BJ23" s="60">
        <f t="shared" si="32"/>
        <v>0</v>
      </c>
      <c r="BK23" s="60">
        <f t="shared" si="32"/>
        <v>0</v>
      </c>
      <c r="BL23" s="60">
        <f t="shared" si="32"/>
        <v>0</v>
      </c>
      <c r="BM23" s="60">
        <f t="shared" si="32"/>
        <v>0</v>
      </c>
      <c r="BN23" s="60">
        <f t="shared" si="32"/>
        <v>0</v>
      </c>
      <c r="BO23" s="60">
        <f t="shared" si="32"/>
        <v>0</v>
      </c>
      <c r="BP23" s="60">
        <f t="shared" si="32"/>
        <v>0</v>
      </c>
      <c r="BQ23" s="60">
        <f t="shared" si="32"/>
        <v>0</v>
      </c>
      <c r="BR23" s="60">
        <f t="shared" si="32"/>
        <v>0</v>
      </c>
      <c r="BS23" s="60">
        <f t="shared" si="32"/>
        <v>0</v>
      </c>
      <c r="BT23" s="60">
        <f t="shared" si="32"/>
        <v>0</v>
      </c>
      <c r="BU23" s="60">
        <f t="shared" si="32"/>
        <v>0</v>
      </c>
      <c r="BV23" s="60">
        <f t="shared" si="32"/>
        <v>0</v>
      </c>
      <c r="BW23" s="60">
        <f t="shared" si="32"/>
        <v>0</v>
      </c>
      <c r="BX23" s="60">
        <f t="shared" si="32"/>
        <v>0</v>
      </c>
      <c r="BY23" s="60">
        <f t="shared" si="32"/>
        <v>0</v>
      </c>
      <c r="BZ23" s="60">
        <f t="shared" si="32"/>
        <v>0</v>
      </c>
      <c r="CA23" s="60">
        <f t="shared" si="32"/>
        <v>0</v>
      </c>
      <c r="CB23" s="69">
        <f t="shared" si="17"/>
        <v>0</v>
      </c>
      <c r="CC23" s="69">
        <f t="shared" si="17"/>
        <v>0</v>
      </c>
      <c r="CD23" s="69">
        <f t="shared" si="17"/>
        <v>0</v>
      </c>
      <c r="CE23" s="69">
        <f t="shared" si="17"/>
        <v>0</v>
      </c>
      <c r="CF23" s="69">
        <f t="shared" si="17"/>
        <v>0</v>
      </c>
      <c r="CG23" s="69">
        <f t="shared" si="17"/>
        <v>0</v>
      </c>
      <c r="CH23" s="69">
        <f t="shared" si="17"/>
        <v>0</v>
      </c>
      <c r="CI23" s="69">
        <f t="shared" si="17"/>
        <v>0</v>
      </c>
      <c r="CJ23" s="69">
        <f t="shared" si="17"/>
        <v>0</v>
      </c>
      <c r="CK23" s="69">
        <f t="shared" si="17"/>
        <v>0</v>
      </c>
      <c r="CL23" s="69">
        <f t="shared" si="17"/>
        <v>0</v>
      </c>
      <c r="CM23" s="69">
        <f t="shared" si="17"/>
        <v>0</v>
      </c>
      <c r="CN23" s="69">
        <f t="shared" si="17"/>
        <v>0</v>
      </c>
      <c r="CO23" s="69">
        <f t="shared" si="17"/>
        <v>0</v>
      </c>
      <c r="CP23" s="69">
        <f t="shared" si="17"/>
        <v>0</v>
      </c>
      <c r="CQ23" s="69">
        <f t="shared" si="17"/>
        <v>0</v>
      </c>
      <c r="CR23" s="69">
        <f t="shared" ref="CR23:CW34" si="33">BM23*30</f>
        <v>0</v>
      </c>
      <c r="CS23" s="69">
        <f t="shared" si="33"/>
        <v>0</v>
      </c>
      <c r="CT23" s="69">
        <f t="shared" si="33"/>
        <v>0</v>
      </c>
      <c r="CU23" s="69">
        <f t="shared" si="33"/>
        <v>0</v>
      </c>
      <c r="CV23" s="69">
        <f t="shared" si="33"/>
        <v>0</v>
      </c>
      <c r="CW23" s="69">
        <f t="shared" si="33"/>
        <v>0</v>
      </c>
      <c r="CX23" s="69">
        <f t="shared" si="31"/>
        <v>0</v>
      </c>
      <c r="CY23" s="69">
        <f t="shared" si="15"/>
        <v>0</v>
      </c>
      <c r="CZ23" s="69">
        <f t="shared" si="15"/>
        <v>0</v>
      </c>
      <c r="DA23" s="69">
        <f t="shared" si="15"/>
        <v>0</v>
      </c>
      <c r="DB23" s="69">
        <f t="shared" si="15"/>
        <v>0</v>
      </c>
      <c r="DC23" s="69">
        <f t="shared" si="15"/>
        <v>0</v>
      </c>
      <c r="DD23" s="69">
        <f t="shared" si="15"/>
        <v>0</v>
      </c>
      <c r="DE23" s="69">
        <f t="shared" si="15"/>
        <v>0</v>
      </c>
      <c r="DF23" s="69">
        <f t="shared" si="15"/>
        <v>0</v>
      </c>
      <c r="DG23" s="69">
        <f>VLOOKUP(CB23,'110勞保勞退單日級距表-僑生-請勿更改表內數字'!$B$4:$D$56,3,TRUE)</f>
        <v>0</v>
      </c>
      <c r="DH23" s="69">
        <f>VLOOKUP(CC23,'110勞保勞退單日級距表-僑生-請勿更改表內數字'!$B$4:$D$56,3,TRUE)</f>
        <v>0</v>
      </c>
      <c r="DI23" s="69">
        <f>VLOOKUP(CD23,'110勞保勞退單日級距表-僑生-請勿更改表內數字'!$B$4:$D$56,3,TRUE)</f>
        <v>0</v>
      </c>
      <c r="DJ23" s="69">
        <f>VLOOKUP(CE23,'110勞保勞退單日級距表-僑生-請勿更改表內數字'!$B$4:$D$56,3,TRUE)</f>
        <v>0</v>
      </c>
      <c r="DK23" s="69">
        <f>VLOOKUP(CF23,'110勞保勞退單日級距表-僑生-請勿更改表內數字'!$B$4:$D$56,3,TRUE)</f>
        <v>0</v>
      </c>
      <c r="DL23" s="69">
        <f>VLOOKUP(CG23,'110勞保勞退單日級距表-僑生-請勿更改表內數字'!$B$4:$D$56,3,TRUE)</f>
        <v>0</v>
      </c>
      <c r="DM23" s="69">
        <f>VLOOKUP(CH23,'110勞保勞退單日級距表-僑生-請勿更改表內數字'!$B$4:$D$56,3,TRUE)</f>
        <v>0</v>
      </c>
      <c r="DN23" s="69">
        <f>VLOOKUP(CI23,'110勞保勞退單日級距表-僑生-請勿更改表內數字'!$B$4:$D$56,3,TRUE)</f>
        <v>0</v>
      </c>
      <c r="DO23" s="69">
        <f>VLOOKUP(CJ23,'110勞保勞退單日級距表-僑生-請勿更改表內數字'!$B$4:$D$56,3,TRUE)</f>
        <v>0</v>
      </c>
      <c r="DP23" s="69">
        <f>VLOOKUP(CK23,'110勞保勞退單日級距表-僑生-請勿更改表內數字'!$B$4:$D$56,3,TRUE)</f>
        <v>0</v>
      </c>
      <c r="DQ23" s="69">
        <f>VLOOKUP(CL23,'110勞保勞退單日級距表-僑生-請勿更改表內數字'!$B$4:$D$56,3,TRUE)</f>
        <v>0</v>
      </c>
      <c r="DR23" s="69">
        <f>VLOOKUP(CM23,'110勞保勞退單日級距表-僑生-請勿更改表內數字'!$B$4:$D$56,3,TRUE)</f>
        <v>0</v>
      </c>
      <c r="DS23" s="69">
        <f>VLOOKUP(CN23,'110勞保勞退單日級距表-僑生-請勿更改表內數字'!$B$4:$D$56,3,TRUE)</f>
        <v>0</v>
      </c>
      <c r="DT23" s="69">
        <f>VLOOKUP(CO23,'110勞保勞退單日級距表-僑生-請勿更改表內數字'!$B$4:$D$56,3,TRUE)</f>
        <v>0</v>
      </c>
      <c r="DU23" s="69">
        <f>VLOOKUP(CP23,'110勞保勞退單日級距表-僑生-請勿更改表內數字'!$B$4:$D$56,3,TRUE)</f>
        <v>0</v>
      </c>
      <c r="DV23" s="69">
        <f>VLOOKUP(CQ23,'110勞保勞退單日級距表-僑生-請勿更改表內數字'!$B$4:$D$56,3,TRUE)</f>
        <v>0</v>
      </c>
      <c r="DW23" s="69">
        <f>VLOOKUP(CR23,'110勞保勞退單日級距表-僑生-請勿更改表內數字'!$B$4:$D$56,3,TRUE)</f>
        <v>0</v>
      </c>
      <c r="DX23" s="69">
        <f>VLOOKUP(CS23,'110勞保勞退單日級距表-僑生-請勿更改表內數字'!$B$4:$D$56,3,TRUE)</f>
        <v>0</v>
      </c>
      <c r="DY23" s="69">
        <f>VLOOKUP(CT23,'110勞保勞退單日級距表-僑生-請勿更改表內數字'!$B$4:$D$56,3,TRUE)</f>
        <v>0</v>
      </c>
      <c r="DZ23" s="69">
        <f>VLOOKUP(CU23,'110勞保勞退單日級距表-僑生-請勿更改表內數字'!$B$4:$D$56,3,TRUE)</f>
        <v>0</v>
      </c>
      <c r="EA23" s="69">
        <f>VLOOKUP(CV23,'110勞保勞退單日級距表-僑生-請勿更改表內數字'!$B$4:$D$56,3,TRUE)</f>
        <v>0</v>
      </c>
      <c r="EB23" s="69">
        <f>VLOOKUP(CW23,'110勞保勞退單日級距表-僑生-請勿更改表內數字'!$B$4:$D$56,3,TRUE)</f>
        <v>0</v>
      </c>
      <c r="EC23" s="69">
        <f>VLOOKUP(CX23,'110勞保勞退單日級距表-僑生-請勿更改表內數字'!$B$4:$D$56,3,TRUE)</f>
        <v>0</v>
      </c>
      <c r="ED23" s="69">
        <f>VLOOKUP(CY23,'110勞保勞退單日級距表-僑生-請勿更改表內數字'!$B$4:$D$56,3,TRUE)</f>
        <v>0</v>
      </c>
      <c r="EE23" s="69">
        <f>VLOOKUP(CZ23,'110勞保勞退單日級距表-僑生-請勿更改表內數字'!$B$4:$D$56,3,TRUE)</f>
        <v>0</v>
      </c>
      <c r="EF23" s="69">
        <f>VLOOKUP(DA23,'110勞保勞退單日級距表-僑生-請勿更改表內數字'!$B$4:$D$56,3,TRUE)</f>
        <v>0</v>
      </c>
      <c r="EG23" s="69">
        <f>VLOOKUP(DB23,'110勞保勞退單日級距表-僑生-請勿更改表內數字'!$B$4:$D$56,3,TRUE)</f>
        <v>0</v>
      </c>
      <c r="EH23" s="69">
        <f>VLOOKUP(DC23,'110勞保勞退單日級距表-僑生-請勿更改表內數字'!$B$4:$D$56,3,TRUE)</f>
        <v>0</v>
      </c>
      <c r="EI23" s="69">
        <f>VLOOKUP(DD23,'110勞保勞退單日級距表-僑生-請勿更改表內數字'!$B$4:$D$56,3,TRUE)</f>
        <v>0</v>
      </c>
      <c r="EJ23" s="69">
        <f>VLOOKUP(DE23,'110勞保勞退單日級距表-僑生-請勿更改表內數字'!$B$4:$D$56,3,TRUE)</f>
        <v>0</v>
      </c>
      <c r="EK23" s="69">
        <f>VLOOKUP(DF23,'110勞保勞退單日級距表-僑生-請勿更改表內數字'!$B$4:$D$56,3,TRUE)</f>
        <v>0</v>
      </c>
      <c r="EL23" s="69">
        <f>VLOOKUP(CB23,'110勞保勞退單日級距表-僑生-請勿更改表內數字'!$B$4:$E$56,4,TRUE)</f>
        <v>0</v>
      </c>
      <c r="EM23" s="69">
        <f>VLOOKUP(CC23,'110勞保勞退單日級距表-僑生-請勿更改表內數字'!$B$4:$E$56,4,TRUE)</f>
        <v>0</v>
      </c>
      <c r="EN23" s="69">
        <f>VLOOKUP(CD23,'110勞保勞退單日級距表-僑生-請勿更改表內數字'!$B$4:$E$56,4,TRUE)</f>
        <v>0</v>
      </c>
      <c r="EO23" s="69">
        <f>VLOOKUP(CE23,'110勞保勞退單日級距表-僑生-請勿更改表內數字'!$B$4:$E$56,4,TRUE)</f>
        <v>0</v>
      </c>
      <c r="EP23" s="69">
        <f>VLOOKUP(CF23,'110勞保勞退單日級距表-僑生-請勿更改表內數字'!$B$4:$E$56,4,TRUE)</f>
        <v>0</v>
      </c>
      <c r="EQ23" s="69">
        <f>VLOOKUP(CG23,'110勞保勞退單日級距表-僑生-請勿更改表內數字'!$B$4:$E$56,4,TRUE)</f>
        <v>0</v>
      </c>
      <c r="ER23" s="69">
        <f>VLOOKUP(CH23,'110勞保勞退單日級距表-僑生-請勿更改表內數字'!$B$4:$E$56,4,TRUE)</f>
        <v>0</v>
      </c>
      <c r="ES23" s="69">
        <f>VLOOKUP(CI23,'110勞保勞退單日級距表-僑生-請勿更改表內數字'!$B$4:$E$56,4,TRUE)</f>
        <v>0</v>
      </c>
      <c r="ET23" s="69">
        <f>VLOOKUP(CJ23,'110勞保勞退單日級距表-僑生-請勿更改表內數字'!$B$4:$E$56,4,TRUE)</f>
        <v>0</v>
      </c>
      <c r="EU23" s="69">
        <f>VLOOKUP(CK23,'110勞保勞退單日級距表-僑生-請勿更改表內數字'!$B$4:$E$56,4,TRUE)</f>
        <v>0</v>
      </c>
      <c r="EV23" s="69">
        <f>VLOOKUP(CL23,'110勞保勞退單日級距表-僑生-請勿更改表內數字'!$B$4:$E$56,4,TRUE)</f>
        <v>0</v>
      </c>
      <c r="EW23" s="69">
        <f>VLOOKUP(CM23,'110勞保勞退單日級距表-僑生-請勿更改表內數字'!$B$4:$E$56,4,TRUE)</f>
        <v>0</v>
      </c>
      <c r="EX23" s="69">
        <f>VLOOKUP(CN23,'110勞保勞退單日級距表-僑生-請勿更改表內數字'!$B$4:$E$56,4,TRUE)</f>
        <v>0</v>
      </c>
      <c r="EY23" s="69">
        <f>VLOOKUP(CO23,'110勞保勞退單日級距表-僑生-請勿更改表內數字'!$B$4:$E$56,4,TRUE)</f>
        <v>0</v>
      </c>
      <c r="EZ23" s="69">
        <f>VLOOKUP(CP23,'110勞保勞退單日級距表-僑生-請勿更改表內數字'!$B$4:$E$56,4,TRUE)</f>
        <v>0</v>
      </c>
      <c r="FA23" s="69">
        <f>VLOOKUP(CQ23,'110勞保勞退單日級距表-僑生-請勿更改表內數字'!$B$4:$E$56,4,TRUE)</f>
        <v>0</v>
      </c>
      <c r="FB23" s="69">
        <f>VLOOKUP(CR23,'110勞保勞退單日級距表-僑生-請勿更改表內數字'!$B$4:$E$56,4,TRUE)</f>
        <v>0</v>
      </c>
      <c r="FC23" s="69">
        <f>VLOOKUP(CS23,'110勞保勞退單日級距表-僑生-請勿更改表內數字'!$B$4:$E$56,4,TRUE)</f>
        <v>0</v>
      </c>
      <c r="FD23" s="69">
        <f>VLOOKUP(CT23,'110勞保勞退單日級距表-僑生-請勿更改表內數字'!$B$4:$E$56,4,TRUE)</f>
        <v>0</v>
      </c>
      <c r="FE23" s="69">
        <f>VLOOKUP(CU23,'110勞保勞退單日級距表-僑生-請勿更改表內數字'!$B$4:$E$56,4,TRUE)</f>
        <v>0</v>
      </c>
      <c r="FF23" s="69">
        <f>VLOOKUP(CV23,'110勞保勞退單日級距表-僑生-請勿更改表內數字'!$B$4:$E$56,4,TRUE)</f>
        <v>0</v>
      </c>
      <c r="FG23" s="69">
        <f>VLOOKUP(CW23,'110勞保勞退單日級距表-僑生-請勿更改表內數字'!$B$4:$E$56,4,TRUE)</f>
        <v>0</v>
      </c>
      <c r="FH23" s="69">
        <f>VLOOKUP(CX23,'110勞保勞退單日級距表-僑生-請勿更改表內數字'!$B$4:$E$56,4,TRUE)</f>
        <v>0</v>
      </c>
      <c r="FI23" s="69">
        <f>VLOOKUP(CY23,'110勞保勞退單日級距表-僑生-請勿更改表內數字'!$B$4:$E$56,4,TRUE)</f>
        <v>0</v>
      </c>
      <c r="FJ23" s="69">
        <f>VLOOKUP(CZ23,'110勞保勞退單日級距表-僑生-請勿更改表內數字'!$B$4:$E$56,4,TRUE)</f>
        <v>0</v>
      </c>
      <c r="FK23" s="69">
        <f>VLOOKUP(DA23,'110勞保勞退單日級距表-僑生-請勿更改表內數字'!$B$4:$E$56,4,TRUE)</f>
        <v>0</v>
      </c>
      <c r="FL23" s="69">
        <f>VLOOKUP(DB23,'110勞保勞退單日級距表-僑生-請勿更改表內數字'!$B$4:$E$56,4,TRUE)</f>
        <v>0</v>
      </c>
      <c r="FM23" s="69">
        <f>VLOOKUP(DC23,'110勞保勞退單日級距表-僑生-請勿更改表內數字'!$B$4:$E$56,4,TRUE)</f>
        <v>0</v>
      </c>
      <c r="FN23" s="69">
        <f>VLOOKUP(DD23,'110勞保勞退單日級距表-僑生-請勿更改表內數字'!$B$4:$E$56,4,TRUE)</f>
        <v>0</v>
      </c>
      <c r="FO23" s="69">
        <f>VLOOKUP(DE23,'110勞保勞退單日級距表-僑生-請勿更改表內數字'!$B$4:$E$56,4,TRUE)</f>
        <v>0</v>
      </c>
      <c r="FP23" s="69">
        <f>VLOOKUP(DF23,'110勞保勞退單日級距表-僑生-請勿更改表內數字'!$B$4:$E$56,4,TRUE)</f>
        <v>0</v>
      </c>
    </row>
    <row r="24" spans="1:172" s="59" customFormat="1">
      <c r="A24" s="61">
        <v>23</v>
      </c>
      <c r="B24" s="104"/>
      <c r="C24" s="104"/>
      <c r="D24" s="105"/>
      <c r="E24" s="106"/>
      <c r="F24" s="105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18"/>
      <c r="AK24" s="104"/>
      <c r="AL24" s="63"/>
      <c r="AM24" s="63"/>
      <c r="AN24" s="66"/>
      <c r="AO24" s="63"/>
      <c r="AP24" s="62">
        <f t="shared" si="0"/>
        <v>0</v>
      </c>
      <c r="AQ24" s="62">
        <f t="shared" si="1"/>
        <v>0</v>
      </c>
      <c r="AR24" s="62">
        <f t="shared" si="2"/>
        <v>0</v>
      </c>
      <c r="AS24" s="75">
        <f t="shared" si="3"/>
        <v>0</v>
      </c>
      <c r="AT24" s="76">
        <f t="shared" si="7"/>
        <v>0</v>
      </c>
      <c r="AU24" s="75">
        <v>0</v>
      </c>
      <c r="AV24" s="75">
        <f t="shared" si="4"/>
        <v>0</v>
      </c>
      <c r="AW24" s="60">
        <f t="shared" ref="AW24:CA24" si="34">G24*$AO$24</f>
        <v>0</v>
      </c>
      <c r="AX24" s="60">
        <f t="shared" si="34"/>
        <v>0</v>
      </c>
      <c r="AY24" s="60">
        <f t="shared" si="34"/>
        <v>0</v>
      </c>
      <c r="AZ24" s="60">
        <f t="shared" si="34"/>
        <v>0</v>
      </c>
      <c r="BA24" s="60">
        <f t="shared" si="34"/>
        <v>0</v>
      </c>
      <c r="BB24" s="60">
        <f t="shared" si="34"/>
        <v>0</v>
      </c>
      <c r="BC24" s="60">
        <f t="shared" si="34"/>
        <v>0</v>
      </c>
      <c r="BD24" s="60">
        <f t="shared" si="34"/>
        <v>0</v>
      </c>
      <c r="BE24" s="60">
        <f t="shared" si="34"/>
        <v>0</v>
      </c>
      <c r="BF24" s="60">
        <f t="shared" si="34"/>
        <v>0</v>
      </c>
      <c r="BG24" s="60">
        <f t="shared" si="34"/>
        <v>0</v>
      </c>
      <c r="BH24" s="60">
        <f t="shared" si="34"/>
        <v>0</v>
      </c>
      <c r="BI24" s="60">
        <f t="shared" si="34"/>
        <v>0</v>
      </c>
      <c r="BJ24" s="60">
        <f t="shared" si="34"/>
        <v>0</v>
      </c>
      <c r="BK24" s="60">
        <f t="shared" si="34"/>
        <v>0</v>
      </c>
      <c r="BL24" s="60">
        <f t="shared" si="34"/>
        <v>0</v>
      </c>
      <c r="BM24" s="60">
        <f t="shared" si="34"/>
        <v>0</v>
      </c>
      <c r="BN24" s="60">
        <f t="shared" si="34"/>
        <v>0</v>
      </c>
      <c r="BO24" s="60">
        <f t="shared" si="34"/>
        <v>0</v>
      </c>
      <c r="BP24" s="60">
        <f t="shared" si="34"/>
        <v>0</v>
      </c>
      <c r="BQ24" s="60">
        <f t="shared" si="34"/>
        <v>0</v>
      </c>
      <c r="BR24" s="60">
        <f t="shared" si="34"/>
        <v>0</v>
      </c>
      <c r="BS24" s="60">
        <f t="shared" si="34"/>
        <v>0</v>
      </c>
      <c r="BT24" s="60">
        <f t="shared" si="34"/>
        <v>0</v>
      </c>
      <c r="BU24" s="60">
        <f t="shared" si="34"/>
        <v>0</v>
      </c>
      <c r="BV24" s="60">
        <f t="shared" si="34"/>
        <v>0</v>
      </c>
      <c r="BW24" s="60">
        <f t="shared" si="34"/>
        <v>0</v>
      </c>
      <c r="BX24" s="60">
        <f t="shared" si="34"/>
        <v>0</v>
      </c>
      <c r="BY24" s="60">
        <f t="shared" si="34"/>
        <v>0</v>
      </c>
      <c r="BZ24" s="60">
        <f t="shared" si="34"/>
        <v>0</v>
      </c>
      <c r="CA24" s="60">
        <f t="shared" si="34"/>
        <v>0</v>
      </c>
      <c r="CB24" s="69">
        <f t="shared" si="17"/>
        <v>0</v>
      </c>
      <c r="CC24" s="69">
        <f t="shared" si="17"/>
        <v>0</v>
      </c>
      <c r="CD24" s="69">
        <f t="shared" si="17"/>
        <v>0</v>
      </c>
      <c r="CE24" s="69">
        <f t="shared" si="17"/>
        <v>0</v>
      </c>
      <c r="CF24" s="69">
        <f t="shared" si="17"/>
        <v>0</v>
      </c>
      <c r="CG24" s="69">
        <f t="shared" si="17"/>
        <v>0</v>
      </c>
      <c r="CH24" s="69">
        <f t="shared" si="17"/>
        <v>0</v>
      </c>
      <c r="CI24" s="69">
        <f t="shared" si="17"/>
        <v>0</v>
      </c>
      <c r="CJ24" s="69">
        <f t="shared" si="17"/>
        <v>0</v>
      </c>
      <c r="CK24" s="69">
        <f t="shared" si="17"/>
        <v>0</v>
      </c>
      <c r="CL24" s="69">
        <f t="shared" si="17"/>
        <v>0</v>
      </c>
      <c r="CM24" s="69">
        <f t="shared" si="17"/>
        <v>0</v>
      </c>
      <c r="CN24" s="69">
        <f t="shared" si="17"/>
        <v>0</v>
      </c>
      <c r="CO24" s="69">
        <f t="shared" si="17"/>
        <v>0</v>
      </c>
      <c r="CP24" s="69">
        <f t="shared" si="17"/>
        <v>0</v>
      </c>
      <c r="CQ24" s="69">
        <f t="shared" si="17"/>
        <v>0</v>
      </c>
      <c r="CR24" s="69">
        <f t="shared" si="33"/>
        <v>0</v>
      </c>
      <c r="CS24" s="69">
        <f t="shared" si="33"/>
        <v>0</v>
      </c>
      <c r="CT24" s="69">
        <f t="shared" si="33"/>
        <v>0</v>
      </c>
      <c r="CU24" s="69">
        <f t="shared" si="33"/>
        <v>0</v>
      </c>
      <c r="CV24" s="69">
        <f t="shared" si="33"/>
        <v>0</v>
      </c>
      <c r="CW24" s="69">
        <f t="shared" si="33"/>
        <v>0</v>
      </c>
      <c r="CX24" s="69">
        <f t="shared" si="31"/>
        <v>0</v>
      </c>
      <c r="CY24" s="69">
        <f t="shared" si="15"/>
        <v>0</v>
      </c>
      <c r="CZ24" s="69">
        <f t="shared" si="15"/>
        <v>0</v>
      </c>
      <c r="DA24" s="69">
        <f t="shared" si="15"/>
        <v>0</v>
      </c>
      <c r="DB24" s="69">
        <f t="shared" si="15"/>
        <v>0</v>
      </c>
      <c r="DC24" s="69">
        <f t="shared" si="15"/>
        <v>0</v>
      </c>
      <c r="DD24" s="69">
        <f t="shared" si="15"/>
        <v>0</v>
      </c>
      <c r="DE24" s="69">
        <f t="shared" si="15"/>
        <v>0</v>
      </c>
      <c r="DF24" s="69">
        <f t="shared" si="15"/>
        <v>0</v>
      </c>
      <c r="DG24" s="69">
        <f>VLOOKUP(CB24,'110勞保勞退單日級距表-僑生-請勿更改表內數字'!$B$4:$D$56,3,TRUE)</f>
        <v>0</v>
      </c>
      <c r="DH24" s="69">
        <f>VLOOKUP(CC24,'110勞保勞退單日級距表-僑生-請勿更改表內數字'!$B$4:$D$56,3,TRUE)</f>
        <v>0</v>
      </c>
      <c r="DI24" s="69">
        <f>VLOOKUP(CD24,'110勞保勞退單日級距表-僑生-請勿更改表內數字'!$B$4:$D$56,3,TRUE)</f>
        <v>0</v>
      </c>
      <c r="DJ24" s="69">
        <f>VLOOKUP(CE24,'110勞保勞退單日級距表-僑生-請勿更改表內數字'!$B$4:$D$56,3,TRUE)</f>
        <v>0</v>
      </c>
      <c r="DK24" s="69">
        <f>VLOOKUP(CF24,'110勞保勞退單日級距表-僑生-請勿更改表內數字'!$B$4:$D$56,3,TRUE)</f>
        <v>0</v>
      </c>
      <c r="DL24" s="69">
        <f>VLOOKUP(CG24,'110勞保勞退單日級距表-僑生-請勿更改表內數字'!$B$4:$D$56,3,TRUE)</f>
        <v>0</v>
      </c>
      <c r="DM24" s="69">
        <f>VLOOKUP(CH24,'110勞保勞退單日級距表-僑生-請勿更改表內數字'!$B$4:$D$56,3,TRUE)</f>
        <v>0</v>
      </c>
      <c r="DN24" s="69">
        <f>VLOOKUP(CI24,'110勞保勞退單日級距表-僑生-請勿更改表內數字'!$B$4:$D$56,3,TRUE)</f>
        <v>0</v>
      </c>
      <c r="DO24" s="69">
        <f>VLOOKUP(CJ24,'110勞保勞退單日級距表-僑生-請勿更改表內數字'!$B$4:$D$56,3,TRUE)</f>
        <v>0</v>
      </c>
      <c r="DP24" s="69">
        <f>VLOOKUP(CK24,'110勞保勞退單日級距表-僑生-請勿更改表內數字'!$B$4:$D$56,3,TRUE)</f>
        <v>0</v>
      </c>
      <c r="DQ24" s="69">
        <f>VLOOKUP(CL24,'110勞保勞退單日級距表-僑生-請勿更改表內數字'!$B$4:$D$56,3,TRUE)</f>
        <v>0</v>
      </c>
      <c r="DR24" s="69">
        <f>VLOOKUP(CM24,'110勞保勞退單日級距表-僑生-請勿更改表內數字'!$B$4:$D$56,3,TRUE)</f>
        <v>0</v>
      </c>
      <c r="DS24" s="69">
        <f>VLOOKUP(CN24,'110勞保勞退單日級距表-僑生-請勿更改表內數字'!$B$4:$D$56,3,TRUE)</f>
        <v>0</v>
      </c>
      <c r="DT24" s="69">
        <f>VLOOKUP(CO24,'110勞保勞退單日級距表-僑生-請勿更改表內數字'!$B$4:$D$56,3,TRUE)</f>
        <v>0</v>
      </c>
      <c r="DU24" s="69">
        <f>VLOOKUP(CP24,'110勞保勞退單日級距表-僑生-請勿更改表內數字'!$B$4:$D$56,3,TRUE)</f>
        <v>0</v>
      </c>
      <c r="DV24" s="69">
        <f>VLOOKUP(CQ24,'110勞保勞退單日級距表-僑生-請勿更改表內數字'!$B$4:$D$56,3,TRUE)</f>
        <v>0</v>
      </c>
      <c r="DW24" s="69">
        <f>VLOOKUP(CR24,'110勞保勞退單日級距表-僑生-請勿更改表內數字'!$B$4:$D$56,3,TRUE)</f>
        <v>0</v>
      </c>
      <c r="DX24" s="69">
        <f>VLOOKUP(CS24,'110勞保勞退單日級距表-僑生-請勿更改表內數字'!$B$4:$D$56,3,TRUE)</f>
        <v>0</v>
      </c>
      <c r="DY24" s="69">
        <f>VLOOKUP(CT24,'110勞保勞退單日級距表-僑生-請勿更改表內數字'!$B$4:$D$56,3,TRUE)</f>
        <v>0</v>
      </c>
      <c r="DZ24" s="69">
        <f>VLOOKUP(CU24,'110勞保勞退單日級距表-僑生-請勿更改表內數字'!$B$4:$D$56,3,TRUE)</f>
        <v>0</v>
      </c>
      <c r="EA24" s="69">
        <f>VLOOKUP(CV24,'110勞保勞退單日級距表-僑生-請勿更改表內數字'!$B$4:$D$56,3,TRUE)</f>
        <v>0</v>
      </c>
      <c r="EB24" s="69">
        <f>VLOOKUP(CW24,'110勞保勞退單日級距表-僑生-請勿更改表內數字'!$B$4:$D$56,3,TRUE)</f>
        <v>0</v>
      </c>
      <c r="EC24" s="69">
        <f>VLOOKUP(CX24,'110勞保勞退單日級距表-僑生-請勿更改表內數字'!$B$4:$D$56,3,TRUE)</f>
        <v>0</v>
      </c>
      <c r="ED24" s="69">
        <f>VLOOKUP(CY24,'110勞保勞退單日級距表-僑生-請勿更改表內數字'!$B$4:$D$56,3,TRUE)</f>
        <v>0</v>
      </c>
      <c r="EE24" s="69">
        <f>VLOOKUP(CZ24,'110勞保勞退單日級距表-僑生-請勿更改表內數字'!$B$4:$D$56,3,TRUE)</f>
        <v>0</v>
      </c>
      <c r="EF24" s="69">
        <f>VLOOKUP(DA24,'110勞保勞退單日級距表-僑生-請勿更改表內數字'!$B$4:$D$56,3,TRUE)</f>
        <v>0</v>
      </c>
      <c r="EG24" s="69">
        <f>VLOOKUP(DB24,'110勞保勞退單日級距表-僑生-請勿更改表內數字'!$B$4:$D$56,3,TRUE)</f>
        <v>0</v>
      </c>
      <c r="EH24" s="69">
        <f>VLOOKUP(DC24,'110勞保勞退單日級距表-僑生-請勿更改表內數字'!$B$4:$D$56,3,TRUE)</f>
        <v>0</v>
      </c>
      <c r="EI24" s="69">
        <f>VLOOKUP(DD24,'110勞保勞退單日級距表-僑生-請勿更改表內數字'!$B$4:$D$56,3,TRUE)</f>
        <v>0</v>
      </c>
      <c r="EJ24" s="69">
        <f>VLOOKUP(DE24,'110勞保勞退單日級距表-僑生-請勿更改表內數字'!$B$4:$D$56,3,TRUE)</f>
        <v>0</v>
      </c>
      <c r="EK24" s="69">
        <f>VLOOKUP(DF24,'110勞保勞退單日級距表-僑生-請勿更改表內數字'!$B$4:$D$56,3,TRUE)</f>
        <v>0</v>
      </c>
      <c r="EL24" s="69">
        <f>VLOOKUP(CB24,'110勞保勞退單日級距表-僑生-請勿更改表內數字'!$B$4:$E$56,4,TRUE)</f>
        <v>0</v>
      </c>
      <c r="EM24" s="69">
        <f>VLOOKUP(CC24,'110勞保勞退單日級距表-僑生-請勿更改表內數字'!$B$4:$E$56,4,TRUE)</f>
        <v>0</v>
      </c>
      <c r="EN24" s="69">
        <f>VLOOKUP(CD24,'110勞保勞退單日級距表-僑生-請勿更改表內數字'!$B$4:$E$56,4,TRUE)</f>
        <v>0</v>
      </c>
      <c r="EO24" s="69">
        <f>VLOOKUP(CE24,'110勞保勞退單日級距表-僑生-請勿更改表內數字'!$B$4:$E$56,4,TRUE)</f>
        <v>0</v>
      </c>
      <c r="EP24" s="69">
        <f>VLOOKUP(CF24,'110勞保勞退單日級距表-僑生-請勿更改表內數字'!$B$4:$E$56,4,TRUE)</f>
        <v>0</v>
      </c>
      <c r="EQ24" s="69">
        <f>VLOOKUP(CG24,'110勞保勞退單日級距表-僑生-請勿更改表內數字'!$B$4:$E$56,4,TRUE)</f>
        <v>0</v>
      </c>
      <c r="ER24" s="69">
        <f>VLOOKUP(CH24,'110勞保勞退單日級距表-僑生-請勿更改表內數字'!$B$4:$E$56,4,TRUE)</f>
        <v>0</v>
      </c>
      <c r="ES24" s="69">
        <f>VLOOKUP(CI24,'110勞保勞退單日級距表-僑生-請勿更改表內數字'!$B$4:$E$56,4,TRUE)</f>
        <v>0</v>
      </c>
      <c r="ET24" s="69">
        <f>VLOOKUP(CJ24,'110勞保勞退單日級距表-僑生-請勿更改表內數字'!$B$4:$E$56,4,TRUE)</f>
        <v>0</v>
      </c>
      <c r="EU24" s="69">
        <f>VLOOKUP(CK24,'110勞保勞退單日級距表-僑生-請勿更改表內數字'!$B$4:$E$56,4,TRUE)</f>
        <v>0</v>
      </c>
      <c r="EV24" s="69">
        <f>VLOOKUP(CL24,'110勞保勞退單日級距表-僑生-請勿更改表內數字'!$B$4:$E$56,4,TRUE)</f>
        <v>0</v>
      </c>
      <c r="EW24" s="69">
        <f>VLOOKUP(CM24,'110勞保勞退單日級距表-僑生-請勿更改表內數字'!$B$4:$E$56,4,TRUE)</f>
        <v>0</v>
      </c>
      <c r="EX24" s="69">
        <f>VLOOKUP(CN24,'110勞保勞退單日級距表-僑生-請勿更改表內數字'!$B$4:$E$56,4,TRUE)</f>
        <v>0</v>
      </c>
      <c r="EY24" s="69">
        <f>VLOOKUP(CO24,'110勞保勞退單日級距表-僑生-請勿更改表內數字'!$B$4:$E$56,4,TRUE)</f>
        <v>0</v>
      </c>
      <c r="EZ24" s="69">
        <f>VLOOKUP(CP24,'110勞保勞退單日級距表-僑生-請勿更改表內數字'!$B$4:$E$56,4,TRUE)</f>
        <v>0</v>
      </c>
      <c r="FA24" s="69">
        <f>VLOOKUP(CQ24,'110勞保勞退單日級距表-僑生-請勿更改表內數字'!$B$4:$E$56,4,TRUE)</f>
        <v>0</v>
      </c>
      <c r="FB24" s="69">
        <f>VLOOKUP(CR24,'110勞保勞退單日級距表-僑生-請勿更改表內數字'!$B$4:$E$56,4,TRUE)</f>
        <v>0</v>
      </c>
      <c r="FC24" s="69">
        <f>VLOOKUP(CS24,'110勞保勞退單日級距表-僑生-請勿更改表內數字'!$B$4:$E$56,4,TRUE)</f>
        <v>0</v>
      </c>
      <c r="FD24" s="69">
        <f>VLOOKUP(CT24,'110勞保勞退單日級距表-僑生-請勿更改表內數字'!$B$4:$E$56,4,TRUE)</f>
        <v>0</v>
      </c>
      <c r="FE24" s="69">
        <f>VLOOKUP(CU24,'110勞保勞退單日級距表-僑生-請勿更改表內數字'!$B$4:$E$56,4,TRUE)</f>
        <v>0</v>
      </c>
      <c r="FF24" s="69">
        <f>VLOOKUP(CV24,'110勞保勞退單日級距表-僑生-請勿更改表內數字'!$B$4:$E$56,4,TRUE)</f>
        <v>0</v>
      </c>
      <c r="FG24" s="69">
        <f>VLOOKUP(CW24,'110勞保勞退單日級距表-僑生-請勿更改表內數字'!$B$4:$E$56,4,TRUE)</f>
        <v>0</v>
      </c>
      <c r="FH24" s="69">
        <f>VLOOKUP(CX24,'110勞保勞退單日級距表-僑生-請勿更改表內數字'!$B$4:$E$56,4,TRUE)</f>
        <v>0</v>
      </c>
      <c r="FI24" s="69">
        <f>VLOOKUP(CY24,'110勞保勞退單日級距表-僑生-請勿更改表內數字'!$B$4:$E$56,4,TRUE)</f>
        <v>0</v>
      </c>
      <c r="FJ24" s="69">
        <f>VLOOKUP(CZ24,'110勞保勞退單日級距表-僑生-請勿更改表內數字'!$B$4:$E$56,4,TRUE)</f>
        <v>0</v>
      </c>
      <c r="FK24" s="69">
        <f>VLOOKUP(DA24,'110勞保勞退單日級距表-僑生-請勿更改表內數字'!$B$4:$E$56,4,TRUE)</f>
        <v>0</v>
      </c>
      <c r="FL24" s="69">
        <f>VLOOKUP(DB24,'110勞保勞退單日級距表-僑生-請勿更改表內數字'!$B$4:$E$56,4,TRUE)</f>
        <v>0</v>
      </c>
      <c r="FM24" s="69">
        <f>VLOOKUP(DC24,'110勞保勞退單日級距表-僑生-請勿更改表內數字'!$B$4:$E$56,4,TRUE)</f>
        <v>0</v>
      </c>
      <c r="FN24" s="69">
        <f>VLOOKUP(DD24,'110勞保勞退單日級距表-僑生-請勿更改表內數字'!$B$4:$E$56,4,TRUE)</f>
        <v>0</v>
      </c>
      <c r="FO24" s="69">
        <f>VLOOKUP(DE24,'110勞保勞退單日級距表-僑生-請勿更改表內數字'!$B$4:$E$56,4,TRUE)</f>
        <v>0</v>
      </c>
      <c r="FP24" s="69">
        <f>VLOOKUP(DF24,'110勞保勞退單日級距表-僑生-請勿更改表內數字'!$B$4:$E$56,4,TRUE)</f>
        <v>0</v>
      </c>
    </row>
    <row r="25" spans="1:172" s="59" customFormat="1">
      <c r="A25" s="61">
        <v>24</v>
      </c>
      <c r="B25" s="104"/>
      <c r="C25" s="104"/>
      <c r="D25" s="105"/>
      <c r="E25" s="105"/>
      <c r="F25" s="105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6"/>
      <c r="AL25" s="63"/>
      <c r="AM25" s="63"/>
      <c r="AN25" s="77"/>
      <c r="AO25" s="63"/>
      <c r="AP25" s="62">
        <f t="shared" si="0"/>
        <v>0</v>
      </c>
      <c r="AQ25" s="62">
        <f t="shared" si="1"/>
        <v>0</v>
      </c>
      <c r="AR25" s="62">
        <f t="shared" si="2"/>
        <v>0</v>
      </c>
      <c r="AS25" s="75">
        <f t="shared" si="3"/>
        <v>0</v>
      </c>
      <c r="AT25" s="76">
        <f t="shared" si="7"/>
        <v>0</v>
      </c>
      <c r="AU25" s="75">
        <v>0</v>
      </c>
      <c r="AV25" s="75">
        <f t="shared" si="4"/>
        <v>0</v>
      </c>
      <c r="AW25" s="69">
        <f t="shared" ref="AW25:CA25" si="35">G25*$AO$25</f>
        <v>0</v>
      </c>
      <c r="AX25" s="69">
        <f t="shared" si="35"/>
        <v>0</v>
      </c>
      <c r="AY25" s="69">
        <f t="shared" si="35"/>
        <v>0</v>
      </c>
      <c r="AZ25" s="69">
        <f t="shared" si="35"/>
        <v>0</v>
      </c>
      <c r="BA25" s="69">
        <f t="shared" si="35"/>
        <v>0</v>
      </c>
      <c r="BB25" s="69">
        <f t="shared" si="35"/>
        <v>0</v>
      </c>
      <c r="BC25" s="69">
        <f t="shared" si="35"/>
        <v>0</v>
      </c>
      <c r="BD25" s="69">
        <f t="shared" si="35"/>
        <v>0</v>
      </c>
      <c r="BE25" s="69">
        <f t="shared" si="35"/>
        <v>0</v>
      </c>
      <c r="BF25" s="69">
        <f t="shared" si="35"/>
        <v>0</v>
      </c>
      <c r="BG25" s="69">
        <f t="shared" si="35"/>
        <v>0</v>
      </c>
      <c r="BH25" s="69">
        <f t="shared" si="35"/>
        <v>0</v>
      </c>
      <c r="BI25" s="69">
        <f t="shared" si="35"/>
        <v>0</v>
      </c>
      <c r="BJ25" s="69">
        <f t="shared" si="35"/>
        <v>0</v>
      </c>
      <c r="BK25" s="69">
        <f t="shared" si="35"/>
        <v>0</v>
      </c>
      <c r="BL25" s="69">
        <f t="shared" si="35"/>
        <v>0</v>
      </c>
      <c r="BM25" s="69">
        <f t="shared" si="35"/>
        <v>0</v>
      </c>
      <c r="BN25" s="69">
        <f t="shared" si="35"/>
        <v>0</v>
      </c>
      <c r="BO25" s="69">
        <f t="shared" si="35"/>
        <v>0</v>
      </c>
      <c r="BP25" s="69">
        <f t="shared" si="35"/>
        <v>0</v>
      </c>
      <c r="BQ25" s="69">
        <f t="shared" si="35"/>
        <v>0</v>
      </c>
      <c r="BR25" s="69">
        <f t="shared" si="35"/>
        <v>0</v>
      </c>
      <c r="BS25" s="69">
        <f t="shared" si="35"/>
        <v>0</v>
      </c>
      <c r="BT25" s="69">
        <f t="shared" si="35"/>
        <v>0</v>
      </c>
      <c r="BU25" s="69">
        <f t="shared" si="35"/>
        <v>0</v>
      </c>
      <c r="BV25" s="69">
        <f t="shared" si="35"/>
        <v>0</v>
      </c>
      <c r="BW25" s="69">
        <f t="shared" si="35"/>
        <v>0</v>
      </c>
      <c r="BX25" s="69">
        <f t="shared" si="35"/>
        <v>0</v>
      </c>
      <c r="BY25" s="69">
        <f t="shared" si="35"/>
        <v>0</v>
      </c>
      <c r="BZ25" s="69">
        <f t="shared" si="35"/>
        <v>0</v>
      </c>
      <c r="CA25" s="69">
        <f t="shared" si="35"/>
        <v>0</v>
      </c>
      <c r="CB25" s="69">
        <f t="shared" si="17"/>
        <v>0</v>
      </c>
      <c r="CC25" s="69">
        <f t="shared" si="17"/>
        <v>0</v>
      </c>
      <c r="CD25" s="69">
        <f t="shared" si="17"/>
        <v>0</v>
      </c>
      <c r="CE25" s="69">
        <f t="shared" si="17"/>
        <v>0</v>
      </c>
      <c r="CF25" s="69">
        <f t="shared" si="17"/>
        <v>0</v>
      </c>
      <c r="CG25" s="69">
        <f t="shared" si="17"/>
        <v>0</v>
      </c>
      <c r="CH25" s="69">
        <f t="shared" si="17"/>
        <v>0</v>
      </c>
      <c r="CI25" s="69">
        <f t="shared" si="17"/>
        <v>0</v>
      </c>
      <c r="CJ25" s="69">
        <f t="shared" si="17"/>
        <v>0</v>
      </c>
      <c r="CK25" s="69">
        <f t="shared" si="17"/>
        <v>0</v>
      </c>
      <c r="CL25" s="69">
        <f t="shared" si="17"/>
        <v>0</v>
      </c>
      <c r="CM25" s="69">
        <f t="shared" si="17"/>
        <v>0</v>
      </c>
      <c r="CN25" s="69">
        <f t="shared" si="17"/>
        <v>0</v>
      </c>
      <c r="CO25" s="69">
        <f t="shared" si="17"/>
        <v>0</v>
      </c>
      <c r="CP25" s="69">
        <f t="shared" si="17"/>
        <v>0</v>
      </c>
      <c r="CQ25" s="69">
        <f t="shared" si="17"/>
        <v>0</v>
      </c>
      <c r="CR25" s="69">
        <f t="shared" si="33"/>
        <v>0</v>
      </c>
      <c r="CS25" s="69">
        <f t="shared" si="33"/>
        <v>0</v>
      </c>
      <c r="CT25" s="69">
        <f t="shared" si="33"/>
        <v>0</v>
      </c>
      <c r="CU25" s="69">
        <f t="shared" si="33"/>
        <v>0</v>
      </c>
      <c r="CV25" s="69">
        <f t="shared" si="33"/>
        <v>0</v>
      </c>
      <c r="CW25" s="69">
        <f t="shared" si="33"/>
        <v>0</v>
      </c>
      <c r="CX25" s="69">
        <f t="shared" si="31"/>
        <v>0</v>
      </c>
      <c r="CY25" s="69">
        <f t="shared" si="15"/>
        <v>0</v>
      </c>
      <c r="CZ25" s="69">
        <f t="shared" si="15"/>
        <v>0</v>
      </c>
      <c r="DA25" s="69">
        <f t="shared" si="15"/>
        <v>0</v>
      </c>
      <c r="DB25" s="69">
        <f t="shared" si="15"/>
        <v>0</v>
      </c>
      <c r="DC25" s="69">
        <f t="shared" si="15"/>
        <v>0</v>
      </c>
      <c r="DD25" s="69">
        <f t="shared" si="15"/>
        <v>0</v>
      </c>
      <c r="DE25" s="69">
        <f t="shared" si="15"/>
        <v>0</v>
      </c>
      <c r="DF25" s="69">
        <f t="shared" si="15"/>
        <v>0</v>
      </c>
      <c r="DG25" s="69">
        <f>VLOOKUP(CB25,'110勞保勞退單日級距表-僑生-請勿更改表內數字'!$B$4:$D$56,3,TRUE)</f>
        <v>0</v>
      </c>
      <c r="DH25" s="69">
        <f>VLOOKUP(CC25,'110勞保勞退單日級距表-僑生-請勿更改表內數字'!$B$4:$D$56,3,TRUE)</f>
        <v>0</v>
      </c>
      <c r="DI25" s="69">
        <f>VLOOKUP(CD25,'110勞保勞退單日級距表-僑生-請勿更改表內數字'!$B$4:$D$56,3,TRUE)</f>
        <v>0</v>
      </c>
      <c r="DJ25" s="69">
        <f>VLOOKUP(CE25,'110勞保勞退單日級距表-僑生-請勿更改表內數字'!$B$4:$D$56,3,TRUE)</f>
        <v>0</v>
      </c>
      <c r="DK25" s="69">
        <f>VLOOKUP(CF25,'110勞保勞退單日級距表-僑生-請勿更改表內數字'!$B$4:$D$56,3,TRUE)</f>
        <v>0</v>
      </c>
      <c r="DL25" s="69">
        <f>VLOOKUP(CG25,'110勞保勞退單日級距表-僑生-請勿更改表內數字'!$B$4:$D$56,3,TRUE)</f>
        <v>0</v>
      </c>
      <c r="DM25" s="69">
        <f>VLOOKUP(CH25,'110勞保勞退單日級距表-僑生-請勿更改表內數字'!$B$4:$D$56,3,TRUE)</f>
        <v>0</v>
      </c>
      <c r="DN25" s="69">
        <f>VLOOKUP(CI25,'110勞保勞退單日級距表-僑生-請勿更改表內數字'!$B$4:$D$56,3,TRUE)</f>
        <v>0</v>
      </c>
      <c r="DO25" s="69">
        <f>VLOOKUP(CJ25,'110勞保勞退單日級距表-僑生-請勿更改表內數字'!$B$4:$D$56,3,TRUE)</f>
        <v>0</v>
      </c>
      <c r="DP25" s="69">
        <f>VLOOKUP(CK25,'110勞保勞退單日級距表-僑生-請勿更改表內數字'!$B$4:$D$56,3,TRUE)</f>
        <v>0</v>
      </c>
      <c r="DQ25" s="69">
        <f>VLOOKUP(CL25,'110勞保勞退單日級距表-僑生-請勿更改表內數字'!$B$4:$D$56,3,TRUE)</f>
        <v>0</v>
      </c>
      <c r="DR25" s="69">
        <f>VLOOKUP(CM25,'110勞保勞退單日級距表-僑生-請勿更改表內數字'!$B$4:$D$56,3,TRUE)</f>
        <v>0</v>
      </c>
      <c r="DS25" s="69">
        <f>VLOOKUP(CN25,'110勞保勞退單日級距表-僑生-請勿更改表內數字'!$B$4:$D$56,3,TRUE)</f>
        <v>0</v>
      </c>
      <c r="DT25" s="69">
        <f>VLOOKUP(CO25,'110勞保勞退單日級距表-僑生-請勿更改表內數字'!$B$4:$D$56,3,TRUE)</f>
        <v>0</v>
      </c>
      <c r="DU25" s="69">
        <f>VLOOKUP(CP25,'110勞保勞退單日級距表-僑生-請勿更改表內數字'!$B$4:$D$56,3,TRUE)</f>
        <v>0</v>
      </c>
      <c r="DV25" s="69">
        <f>VLOOKUP(CQ25,'110勞保勞退單日級距表-僑生-請勿更改表內數字'!$B$4:$D$56,3,TRUE)</f>
        <v>0</v>
      </c>
      <c r="DW25" s="69">
        <f>VLOOKUP(CR25,'110勞保勞退單日級距表-僑生-請勿更改表內數字'!$B$4:$D$56,3,TRUE)</f>
        <v>0</v>
      </c>
      <c r="DX25" s="69">
        <f>VLOOKUP(CS25,'110勞保勞退單日級距表-僑生-請勿更改表內數字'!$B$4:$D$56,3,TRUE)</f>
        <v>0</v>
      </c>
      <c r="DY25" s="69">
        <f>VLOOKUP(CT25,'110勞保勞退單日級距表-僑生-請勿更改表內數字'!$B$4:$D$56,3,TRUE)</f>
        <v>0</v>
      </c>
      <c r="DZ25" s="69">
        <f>VLOOKUP(CU25,'110勞保勞退單日級距表-僑生-請勿更改表內數字'!$B$4:$D$56,3,TRUE)</f>
        <v>0</v>
      </c>
      <c r="EA25" s="69">
        <f>VLOOKUP(CV25,'110勞保勞退單日級距表-僑生-請勿更改表內數字'!$B$4:$D$56,3,TRUE)</f>
        <v>0</v>
      </c>
      <c r="EB25" s="69">
        <f>VLOOKUP(CW25,'110勞保勞退單日級距表-僑生-請勿更改表內數字'!$B$4:$D$56,3,TRUE)</f>
        <v>0</v>
      </c>
      <c r="EC25" s="69">
        <f>VLOOKUP(CX25,'110勞保勞退單日級距表-僑生-請勿更改表內數字'!$B$4:$D$56,3,TRUE)</f>
        <v>0</v>
      </c>
      <c r="ED25" s="69">
        <f>VLOOKUP(CY25,'110勞保勞退單日級距表-僑生-請勿更改表內數字'!$B$4:$D$56,3,TRUE)</f>
        <v>0</v>
      </c>
      <c r="EE25" s="69">
        <f>VLOOKUP(CZ25,'110勞保勞退單日級距表-僑生-請勿更改表內數字'!$B$4:$D$56,3,TRUE)</f>
        <v>0</v>
      </c>
      <c r="EF25" s="69">
        <f>VLOOKUP(DA25,'110勞保勞退單日級距表-僑生-請勿更改表內數字'!$B$4:$D$56,3,TRUE)</f>
        <v>0</v>
      </c>
      <c r="EG25" s="69">
        <f>VLOOKUP(DB25,'110勞保勞退單日級距表-僑生-請勿更改表內數字'!$B$4:$D$56,3,TRUE)</f>
        <v>0</v>
      </c>
      <c r="EH25" s="69">
        <f>VLOOKUP(DC25,'110勞保勞退單日級距表-僑生-請勿更改表內數字'!$B$4:$D$56,3,TRUE)</f>
        <v>0</v>
      </c>
      <c r="EI25" s="69">
        <f>VLOOKUP(DD25,'110勞保勞退單日級距表-僑生-請勿更改表內數字'!$B$4:$D$56,3,TRUE)</f>
        <v>0</v>
      </c>
      <c r="EJ25" s="69">
        <f>VLOOKUP(DE25,'110勞保勞退單日級距表-僑生-請勿更改表內數字'!$B$4:$D$56,3,TRUE)</f>
        <v>0</v>
      </c>
      <c r="EK25" s="69">
        <f>VLOOKUP(DF25,'110勞保勞退單日級距表-僑生-請勿更改表內數字'!$B$4:$D$56,3,TRUE)</f>
        <v>0</v>
      </c>
      <c r="EL25" s="69">
        <f>VLOOKUP(CB25,'110勞保勞退單日級距表-僑生-請勿更改表內數字'!$B$4:$E$56,4,TRUE)</f>
        <v>0</v>
      </c>
      <c r="EM25" s="69">
        <f>VLOOKUP(CC25,'110勞保勞退單日級距表-僑生-請勿更改表內數字'!$B$4:$E$56,4,TRUE)</f>
        <v>0</v>
      </c>
      <c r="EN25" s="69">
        <f>VLOOKUP(CD25,'110勞保勞退單日級距表-僑生-請勿更改表內數字'!$B$4:$E$56,4,TRUE)</f>
        <v>0</v>
      </c>
      <c r="EO25" s="69">
        <f>VLOOKUP(CE25,'110勞保勞退單日級距表-僑生-請勿更改表內數字'!$B$4:$E$56,4,TRUE)</f>
        <v>0</v>
      </c>
      <c r="EP25" s="69">
        <f>VLOOKUP(CF25,'110勞保勞退單日級距表-僑生-請勿更改表內數字'!$B$4:$E$56,4,TRUE)</f>
        <v>0</v>
      </c>
      <c r="EQ25" s="69">
        <f>VLOOKUP(CG25,'110勞保勞退單日級距表-僑生-請勿更改表內數字'!$B$4:$E$56,4,TRUE)</f>
        <v>0</v>
      </c>
      <c r="ER25" s="69">
        <f>VLOOKUP(CH25,'110勞保勞退單日級距表-僑生-請勿更改表內數字'!$B$4:$E$56,4,TRUE)</f>
        <v>0</v>
      </c>
      <c r="ES25" s="69">
        <f>VLOOKUP(CI25,'110勞保勞退單日級距表-僑生-請勿更改表內數字'!$B$4:$E$56,4,TRUE)</f>
        <v>0</v>
      </c>
      <c r="ET25" s="69">
        <f>VLOOKUP(CJ25,'110勞保勞退單日級距表-僑生-請勿更改表內數字'!$B$4:$E$56,4,TRUE)</f>
        <v>0</v>
      </c>
      <c r="EU25" s="69">
        <f>VLOOKUP(CK25,'110勞保勞退單日級距表-僑生-請勿更改表內數字'!$B$4:$E$56,4,TRUE)</f>
        <v>0</v>
      </c>
      <c r="EV25" s="69">
        <f>VLOOKUP(CL25,'110勞保勞退單日級距表-僑生-請勿更改表內數字'!$B$4:$E$56,4,TRUE)</f>
        <v>0</v>
      </c>
      <c r="EW25" s="69">
        <f>VLOOKUP(CM25,'110勞保勞退單日級距表-僑生-請勿更改表內數字'!$B$4:$E$56,4,TRUE)</f>
        <v>0</v>
      </c>
      <c r="EX25" s="69">
        <f>VLOOKUP(CN25,'110勞保勞退單日級距表-僑生-請勿更改表內數字'!$B$4:$E$56,4,TRUE)</f>
        <v>0</v>
      </c>
      <c r="EY25" s="69">
        <f>VLOOKUP(CO25,'110勞保勞退單日級距表-僑生-請勿更改表內數字'!$B$4:$E$56,4,TRUE)</f>
        <v>0</v>
      </c>
      <c r="EZ25" s="69">
        <f>VLOOKUP(CP25,'110勞保勞退單日級距表-僑生-請勿更改表內數字'!$B$4:$E$56,4,TRUE)</f>
        <v>0</v>
      </c>
      <c r="FA25" s="69">
        <f>VLOOKUP(CQ25,'110勞保勞退單日級距表-僑生-請勿更改表內數字'!$B$4:$E$56,4,TRUE)</f>
        <v>0</v>
      </c>
      <c r="FB25" s="69">
        <f>VLOOKUP(CR25,'110勞保勞退單日級距表-僑生-請勿更改表內數字'!$B$4:$E$56,4,TRUE)</f>
        <v>0</v>
      </c>
      <c r="FC25" s="69">
        <f>VLOOKUP(CS25,'110勞保勞退單日級距表-僑生-請勿更改表內數字'!$B$4:$E$56,4,TRUE)</f>
        <v>0</v>
      </c>
      <c r="FD25" s="69">
        <f>VLOOKUP(CT25,'110勞保勞退單日級距表-僑生-請勿更改表內數字'!$B$4:$E$56,4,TRUE)</f>
        <v>0</v>
      </c>
      <c r="FE25" s="69">
        <f>VLOOKUP(CU25,'110勞保勞退單日級距表-僑生-請勿更改表內數字'!$B$4:$E$56,4,TRUE)</f>
        <v>0</v>
      </c>
      <c r="FF25" s="69">
        <f>VLOOKUP(CV25,'110勞保勞退單日級距表-僑生-請勿更改表內數字'!$B$4:$E$56,4,TRUE)</f>
        <v>0</v>
      </c>
      <c r="FG25" s="69">
        <f>VLOOKUP(CW25,'110勞保勞退單日級距表-僑生-請勿更改表內數字'!$B$4:$E$56,4,TRUE)</f>
        <v>0</v>
      </c>
      <c r="FH25" s="69">
        <f>VLOOKUP(CX25,'110勞保勞退單日級距表-僑生-請勿更改表內數字'!$B$4:$E$56,4,TRUE)</f>
        <v>0</v>
      </c>
      <c r="FI25" s="69">
        <f>VLOOKUP(CY25,'110勞保勞退單日級距表-僑生-請勿更改表內數字'!$B$4:$E$56,4,TRUE)</f>
        <v>0</v>
      </c>
      <c r="FJ25" s="69">
        <f>VLOOKUP(CZ25,'110勞保勞退單日級距表-僑生-請勿更改表內數字'!$B$4:$E$56,4,TRUE)</f>
        <v>0</v>
      </c>
      <c r="FK25" s="69">
        <f>VLOOKUP(DA25,'110勞保勞退單日級距表-僑生-請勿更改表內數字'!$B$4:$E$56,4,TRUE)</f>
        <v>0</v>
      </c>
      <c r="FL25" s="69">
        <f>VLOOKUP(DB25,'110勞保勞退單日級距表-僑生-請勿更改表內數字'!$B$4:$E$56,4,TRUE)</f>
        <v>0</v>
      </c>
      <c r="FM25" s="69">
        <f>VLOOKUP(DC25,'110勞保勞退單日級距表-僑生-請勿更改表內數字'!$B$4:$E$56,4,TRUE)</f>
        <v>0</v>
      </c>
      <c r="FN25" s="69">
        <f>VLOOKUP(DD25,'110勞保勞退單日級距表-僑生-請勿更改表內數字'!$B$4:$E$56,4,TRUE)</f>
        <v>0</v>
      </c>
      <c r="FO25" s="69">
        <f>VLOOKUP(DE25,'110勞保勞退單日級距表-僑生-請勿更改表內數字'!$B$4:$E$56,4,TRUE)</f>
        <v>0</v>
      </c>
      <c r="FP25" s="69">
        <f>VLOOKUP(DF25,'110勞保勞退單日級距表-僑生-請勿更改表內數字'!$B$4:$E$56,4,TRUE)</f>
        <v>0</v>
      </c>
    </row>
    <row r="26" spans="1:172" s="59" customFormat="1" ht="16.5" customHeight="1">
      <c r="A26" s="61">
        <v>25</v>
      </c>
      <c r="B26" s="104"/>
      <c r="C26" s="104"/>
      <c r="D26" s="105"/>
      <c r="E26" s="105"/>
      <c r="F26" s="105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65"/>
      <c r="AM26" s="69"/>
      <c r="AN26" s="77"/>
      <c r="AO26" s="74"/>
      <c r="AP26" s="62">
        <f t="shared" si="0"/>
        <v>0</v>
      </c>
      <c r="AQ26" s="62">
        <f t="shared" si="1"/>
        <v>0</v>
      </c>
      <c r="AR26" s="62">
        <f t="shared" si="2"/>
        <v>0</v>
      </c>
      <c r="AS26" s="75">
        <f t="shared" si="3"/>
        <v>0</v>
      </c>
      <c r="AT26" s="76">
        <f t="shared" si="7"/>
        <v>0</v>
      </c>
      <c r="AU26" s="75">
        <v>0</v>
      </c>
      <c r="AV26" s="75">
        <f t="shared" si="4"/>
        <v>0</v>
      </c>
      <c r="AW26" s="69">
        <f t="shared" ref="AW26:CA26" si="36">G26*$AO$26</f>
        <v>0</v>
      </c>
      <c r="AX26" s="69">
        <f t="shared" si="36"/>
        <v>0</v>
      </c>
      <c r="AY26" s="69">
        <f t="shared" si="36"/>
        <v>0</v>
      </c>
      <c r="AZ26" s="69">
        <f t="shared" si="36"/>
        <v>0</v>
      </c>
      <c r="BA26" s="69">
        <f t="shared" si="36"/>
        <v>0</v>
      </c>
      <c r="BB26" s="69">
        <f t="shared" si="36"/>
        <v>0</v>
      </c>
      <c r="BC26" s="69">
        <f t="shared" si="36"/>
        <v>0</v>
      </c>
      <c r="BD26" s="69">
        <f t="shared" si="36"/>
        <v>0</v>
      </c>
      <c r="BE26" s="69">
        <f t="shared" si="36"/>
        <v>0</v>
      </c>
      <c r="BF26" s="69">
        <f t="shared" si="36"/>
        <v>0</v>
      </c>
      <c r="BG26" s="69">
        <f t="shared" si="36"/>
        <v>0</v>
      </c>
      <c r="BH26" s="69">
        <f t="shared" si="36"/>
        <v>0</v>
      </c>
      <c r="BI26" s="69">
        <f t="shared" si="36"/>
        <v>0</v>
      </c>
      <c r="BJ26" s="69">
        <f t="shared" si="36"/>
        <v>0</v>
      </c>
      <c r="BK26" s="69">
        <f t="shared" si="36"/>
        <v>0</v>
      </c>
      <c r="BL26" s="69">
        <f t="shared" si="36"/>
        <v>0</v>
      </c>
      <c r="BM26" s="69">
        <f t="shared" si="36"/>
        <v>0</v>
      </c>
      <c r="BN26" s="69">
        <f t="shared" si="36"/>
        <v>0</v>
      </c>
      <c r="BO26" s="69">
        <f t="shared" si="36"/>
        <v>0</v>
      </c>
      <c r="BP26" s="69">
        <f t="shared" si="36"/>
        <v>0</v>
      </c>
      <c r="BQ26" s="69">
        <f t="shared" si="36"/>
        <v>0</v>
      </c>
      <c r="BR26" s="69">
        <f t="shared" si="36"/>
        <v>0</v>
      </c>
      <c r="BS26" s="69">
        <f t="shared" si="36"/>
        <v>0</v>
      </c>
      <c r="BT26" s="69">
        <f t="shared" si="36"/>
        <v>0</v>
      </c>
      <c r="BU26" s="69">
        <f t="shared" si="36"/>
        <v>0</v>
      </c>
      <c r="BV26" s="69">
        <f t="shared" si="36"/>
        <v>0</v>
      </c>
      <c r="BW26" s="69">
        <f t="shared" si="36"/>
        <v>0</v>
      </c>
      <c r="BX26" s="69">
        <f t="shared" si="36"/>
        <v>0</v>
      </c>
      <c r="BY26" s="69">
        <f t="shared" si="36"/>
        <v>0</v>
      </c>
      <c r="BZ26" s="69">
        <f t="shared" si="36"/>
        <v>0</v>
      </c>
      <c r="CA26" s="69">
        <f t="shared" si="36"/>
        <v>0</v>
      </c>
      <c r="CB26" s="69">
        <f t="shared" si="17"/>
        <v>0</v>
      </c>
      <c r="CC26" s="69">
        <f t="shared" si="17"/>
        <v>0</v>
      </c>
      <c r="CD26" s="69">
        <f t="shared" si="17"/>
        <v>0</v>
      </c>
      <c r="CE26" s="69">
        <f t="shared" si="17"/>
        <v>0</v>
      </c>
      <c r="CF26" s="69">
        <f t="shared" si="17"/>
        <v>0</v>
      </c>
      <c r="CG26" s="69">
        <f t="shared" si="17"/>
        <v>0</v>
      </c>
      <c r="CH26" s="69">
        <f t="shared" si="17"/>
        <v>0</v>
      </c>
      <c r="CI26" s="69">
        <f t="shared" si="17"/>
        <v>0</v>
      </c>
      <c r="CJ26" s="69">
        <f t="shared" si="17"/>
        <v>0</v>
      </c>
      <c r="CK26" s="69">
        <f t="shared" si="17"/>
        <v>0</v>
      </c>
      <c r="CL26" s="69">
        <f t="shared" si="17"/>
        <v>0</v>
      </c>
      <c r="CM26" s="69">
        <f t="shared" si="17"/>
        <v>0</v>
      </c>
      <c r="CN26" s="69">
        <f t="shared" si="17"/>
        <v>0</v>
      </c>
      <c r="CO26" s="69">
        <f t="shared" si="17"/>
        <v>0</v>
      </c>
      <c r="CP26" s="69">
        <f t="shared" si="17"/>
        <v>0</v>
      </c>
      <c r="CQ26" s="69">
        <f t="shared" si="17"/>
        <v>0</v>
      </c>
      <c r="CR26" s="69">
        <f t="shared" si="33"/>
        <v>0</v>
      </c>
      <c r="CS26" s="69">
        <f t="shared" si="33"/>
        <v>0</v>
      </c>
      <c r="CT26" s="69">
        <f t="shared" si="33"/>
        <v>0</v>
      </c>
      <c r="CU26" s="69">
        <f t="shared" si="33"/>
        <v>0</v>
      </c>
      <c r="CV26" s="69">
        <f t="shared" si="33"/>
        <v>0</v>
      </c>
      <c r="CW26" s="69">
        <f t="shared" si="33"/>
        <v>0</v>
      </c>
      <c r="CX26" s="69">
        <f t="shared" si="31"/>
        <v>0</v>
      </c>
      <c r="CY26" s="69">
        <f t="shared" si="15"/>
        <v>0</v>
      </c>
      <c r="CZ26" s="69">
        <f t="shared" si="15"/>
        <v>0</v>
      </c>
      <c r="DA26" s="69">
        <f t="shared" si="15"/>
        <v>0</v>
      </c>
      <c r="DB26" s="69">
        <f t="shared" si="15"/>
        <v>0</v>
      </c>
      <c r="DC26" s="69">
        <f t="shared" si="15"/>
        <v>0</v>
      </c>
      <c r="DD26" s="69">
        <f t="shared" si="15"/>
        <v>0</v>
      </c>
      <c r="DE26" s="69">
        <f t="shared" si="15"/>
        <v>0</v>
      </c>
      <c r="DF26" s="69">
        <f t="shared" si="15"/>
        <v>0</v>
      </c>
      <c r="DG26" s="69">
        <f>VLOOKUP(CB26,'110勞保勞退單日級距表-僑生-請勿更改表內數字'!$B$4:$D$56,3,TRUE)</f>
        <v>0</v>
      </c>
      <c r="DH26" s="69">
        <f>VLOOKUP(CC26,'110勞保勞退單日級距表-僑生-請勿更改表內數字'!$B$4:$D$56,3,TRUE)</f>
        <v>0</v>
      </c>
      <c r="DI26" s="69">
        <f>VLOOKUP(CD26,'110勞保勞退單日級距表-僑生-請勿更改表內數字'!$B$4:$D$56,3,TRUE)</f>
        <v>0</v>
      </c>
      <c r="DJ26" s="69">
        <f>VLOOKUP(CE26,'110勞保勞退單日級距表-僑生-請勿更改表內數字'!$B$4:$D$56,3,TRUE)</f>
        <v>0</v>
      </c>
      <c r="DK26" s="69">
        <f>VLOOKUP(CF26,'110勞保勞退單日級距表-僑生-請勿更改表內數字'!$B$4:$D$56,3,TRUE)</f>
        <v>0</v>
      </c>
      <c r="DL26" s="69">
        <f>VLOOKUP(CG26,'110勞保勞退單日級距表-僑生-請勿更改表內數字'!$B$4:$D$56,3,TRUE)</f>
        <v>0</v>
      </c>
      <c r="DM26" s="69">
        <f>VLOOKUP(CH26,'110勞保勞退單日級距表-僑生-請勿更改表內數字'!$B$4:$D$56,3,TRUE)</f>
        <v>0</v>
      </c>
      <c r="DN26" s="69">
        <f>VLOOKUP(CI26,'110勞保勞退單日級距表-僑生-請勿更改表內數字'!$B$4:$D$56,3,TRUE)</f>
        <v>0</v>
      </c>
      <c r="DO26" s="69">
        <f>VLOOKUP(CJ26,'110勞保勞退單日級距表-僑生-請勿更改表內數字'!$B$4:$D$56,3,TRUE)</f>
        <v>0</v>
      </c>
      <c r="DP26" s="69">
        <f>VLOOKUP(CK26,'110勞保勞退單日級距表-僑生-請勿更改表內數字'!$B$4:$D$56,3,TRUE)</f>
        <v>0</v>
      </c>
      <c r="DQ26" s="69">
        <f>VLOOKUP(CL26,'110勞保勞退單日級距表-僑生-請勿更改表內數字'!$B$4:$D$56,3,TRUE)</f>
        <v>0</v>
      </c>
      <c r="DR26" s="69">
        <f>VLOOKUP(CM26,'110勞保勞退單日級距表-僑生-請勿更改表內數字'!$B$4:$D$56,3,TRUE)</f>
        <v>0</v>
      </c>
      <c r="DS26" s="69">
        <f>VLOOKUP(CN26,'110勞保勞退單日級距表-僑生-請勿更改表內數字'!$B$4:$D$56,3,TRUE)</f>
        <v>0</v>
      </c>
      <c r="DT26" s="69">
        <f>VLOOKUP(CO26,'110勞保勞退單日級距表-僑生-請勿更改表內數字'!$B$4:$D$56,3,TRUE)</f>
        <v>0</v>
      </c>
      <c r="DU26" s="69">
        <f>VLOOKUP(CP26,'110勞保勞退單日級距表-僑生-請勿更改表內數字'!$B$4:$D$56,3,TRUE)</f>
        <v>0</v>
      </c>
      <c r="DV26" s="69">
        <f>VLOOKUP(CQ26,'110勞保勞退單日級距表-僑生-請勿更改表內數字'!$B$4:$D$56,3,TRUE)</f>
        <v>0</v>
      </c>
      <c r="DW26" s="69">
        <f>VLOOKUP(CR26,'110勞保勞退單日級距表-僑生-請勿更改表內數字'!$B$4:$D$56,3,TRUE)</f>
        <v>0</v>
      </c>
      <c r="DX26" s="69">
        <f>VLOOKUP(CS26,'110勞保勞退單日級距表-僑生-請勿更改表內數字'!$B$4:$D$56,3,TRUE)</f>
        <v>0</v>
      </c>
      <c r="DY26" s="69">
        <f>VLOOKUP(CT26,'110勞保勞退單日級距表-僑生-請勿更改表內數字'!$B$4:$D$56,3,TRUE)</f>
        <v>0</v>
      </c>
      <c r="DZ26" s="69">
        <f>VLOOKUP(CU26,'110勞保勞退單日級距表-僑生-請勿更改表內數字'!$B$4:$D$56,3,TRUE)</f>
        <v>0</v>
      </c>
      <c r="EA26" s="69">
        <f>VLOOKUP(CV26,'110勞保勞退單日級距表-僑生-請勿更改表內數字'!$B$4:$D$56,3,TRUE)</f>
        <v>0</v>
      </c>
      <c r="EB26" s="69">
        <f>VLOOKUP(CW26,'110勞保勞退單日級距表-僑生-請勿更改表內數字'!$B$4:$D$56,3,TRUE)</f>
        <v>0</v>
      </c>
      <c r="EC26" s="69">
        <f>VLOOKUP(CX26,'110勞保勞退單日級距表-僑生-請勿更改表內數字'!$B$4:$D$56,3,TRUE)</f>
        <v>0</v>
      </c>
      <c r="ED26" s="69">
        <f>VLOOKUP(CY26,'110勞保勞退單日級距表-僑生-請勿更改表內數字'!$B$4:$D$56,3,TRUE)</f>
        <v>0</v>
      </c>
      <c r="EE26" s="69">
        <f>VLOOKUP(CZ26,'110勞保勞退單日級距表-僑生-請勿更改表內數字'!$B$4:$D$56,3,TRUE)</f>
        <v>0</v>
      </c>
      <c r="EF26" s="69">
        <f>VLOOKUP(DA26,'110勞保勞退單日級距表-僑生-請勿更改表內數字'!$B$4:$D$56,3,TRUE)</f>
        <v>0</v>
      </c>
      <c r="EG26" s="69">
        <f>VLOOKUP(DB26,'110勞保勞退單日級距表-僑生-請勿更改表內數字'!$B$4:$D$56,3,TRUE)</f>
        <v>0</v>
      </c>
      <c r="EH26" s="69">
        <f>VLOOKUP(DC26,'110勞保勞退單日級距表-僑生-請勿更改表內數字'!$B$4:$D$56,3,TRUE)</f>
        <v>0</v>
      </c>
      <c r="EI26" s="69">
        <f>VLOOKUP(DD26,'110勞保勞退單日級距表-僑生-請勿更改表內數字'!$B$4:$D$56,3,TRUE)</f>
        <v>0</v>
      </c>
      <c r="EJ26" s="69">
        <f>VLOOKUP(DE26,'110勞保勞退單日級距表-僑生-請勿更改表內數字'!$B$4:$D$56,3,TRUE)</f>
        <v>0</v>
      </c>
      <c r="EK26" s="69">
        <f>VLOOKUP(DF26,'110勞保勞退單日級距表-僑生-請勿更改表內數字'!$B$4:$D$56,3,TRUE)</f>
        <v>0</v>
      </c>
      <c r="EL26" s="69">
        <f>VLOOKUP(CB26,'110勞保勞退單日級距表-僑生-請勿更改表內數字'!$B$4:$E$56,4,TRUE)</f>
        <v>0</v>
      </c>
      <c r="EM26" s="69">
        <f>VLOOKUP(CC26,'110勞保勞退單日級距表-僑生-請勿更改表內數字'!$B$4:$E$56,4,TRUE)</f>
        <v>0</v>
      </c>
      <c r="EN26" s="69">
        <f>VLOOKUP(CD26,'110勞保勞退單日級距表-僑生-請勿更改表內數字'!$B$4:$E$56,4,TRUE)</f>
        <v>0</v>
      </c>
      <c r="EO26" s="69">
        <f>VLOOKUP(CE26,'110勞保勞退單日級距表-僑生-請勿更改表內數字'!$B$4:$E$56,4,TRUE)</f>
        <v>0</v>
      </c>
      <c r="EP26" s="69">
        <f>VLOOKUP(CF26,'110勞保勞退單日級距表-僑生-請勿更改表內數字'!$B$4:$E$56,4,TRUE)</f>
        <v>0</v>
      </c>
      <c r="EQ26" s="69">
        <f>VLOOKUP(CG26,'110勞保勞退單日級距表-僑生-請勿更改表內數字'!$B$4:$E$56,4,TRUE)</f>
        <v>0</v>
      </c>
      <c r="ER26" s="69">
        <f>VLOOKUP(CH26,'110勞保勞退單日級距表-僑生-請勿更改表內數字'!$B$4:$E$56,4,TRUE)</f>
        <v>0</v>
      </c>
      <c r="ES26" s="69">
        <f>VLOOKUP(CI26,'110勞保勞退單日級距表-僑生-請勿更改表內數字'!$B$4:$E$56,4,TRUE)</f>
        <v>0</v>
      </c>
      <c r="ET26" s="69">
        <f>VLOOKUP(CJ26,'110勞保勞退單日級距表-僑生-請勿更改表內數字'!$B$4:$E$56,4,TRUE)</f>
        <v>0</v>
      </c>
      <c r="EU26" s="69">
        <f>VLOOKUP(CK26,'110勞保勞退單日級距表-僑生-請勿更改表內數字'!$B$4:$E$56,4,TRUE)</f>
        <v>0</v>
      </c>
      <c r="EV26" s="69">
        <f>VLOOKUP(CL26,'110勞保勞退單日級距表-僑生-請勿更改表內數字'!$B$4:$E$56,4,TRUE)</f>
        <v>0</v>
      </c>
      <c r="EW26" s="69">
        <f>VLOOKUP(CM26,'110勞保勞退單日級距表-僑生-請勿更改表內數字'!$B$4:$E$56,4,TRUE)</f>
        <v>0</v>
      </c>
      <c r="EX26" s="69">
        <f>VLOOKUP(CN26,'110勞保勞退單日級距表-僑生-請勿更改表內數字'!$B$4:$E$56,4,TRUE)</f>
        <v>0</v>
      </c>
      <c r="EY26" s="69">
        <f>VLOOKUP(CO26,'110勞保勞退單日級距表-僑生-請勿更改表內數字'!$B$4:$E$56,4,TRUE)</f>
        <v>0</v>
      </c>
      <c r="EZ26" s="69">
        <f>VLOOKUP(CP26,'110勞保勞退單日級距表-僑生-請勿更改表內數字'!$B$4:$E$56,4,TRUE)</f>
        <v>0</v>
      </c>
      <c r="FA26" s="69">
        <f>VLOOKUP(CQ26,'110勞保勞退單日級距表-僑生-請勿更改表內數字'!$B$4:$E$56,4,TRUE)</f>
        <v>0</v>
      </c>
      <c r="FB26" s="69">
        <f>VLOOKUP(CR26,'110勞保勞退單日級距表-僑生-請勿更改表內數字'!$B$4:$E$56,4,TRUE)</f>
        <v>0</v>
      </c>
      <c r="FC26" s="69">
        <f>VLOOKUP(CS26,'110勞保勞退單日級距表-僑生-請勿更改表內數字'!$B$4:$E$56,4,TRUE)</f>
        <v>0</v>
      </c>
      <c r="FD26" s="69">
        <f>VLOOKUP(CT26,'110勞保勞退單日級距表-僑生-請勿更改表內數字'!$B$4:$E$56,4,TRUE)</f>
        <v>0</v>
      </c>
      <c r="FE26" s="69">
        <f>VLOOKUP(CU26,'110勞保勞退單日級距表-僑生-請勿更改表內數字'!$B$4:$E$56,4,TRUE)</f>
        <v>0</v>
      </c>
      <c r="FF26" s="69">
        <f>VLOOKUP(CV26,'110勞保勞退單日級距表-僑生-請勿更改表內數字'!$B$4:$E$56,4,TRUE)</f>
        <v>0</v>
      </c>
      <c r="FG26" s="69">
        <f>VLOOKUP(CW26,'110勞保勞退單日級距表-僑生-請勿更改表內數字'!$B$4:$E$56,4,TRUE)</f>
        <v>0</v>
      </c>
      <c r="FH26" s="69">
        <f>VLOOKUP(CX26,'110勞保勞退單日級距表-僑生-請勿更改表內數字'!$B$4:$E$56,4,TRUE)</f>
        <v>0</v>
      </c>
      <c r="FI26" s="69">
        <f>VLOOKUP(CY26,'110勞保勞退單日級距表-僑生-請勿更改表內數字'!$B$4:$E$56,4,TRUE)</f>
        <v>0</v>
      </c>
      <c r="FJ26" s="69">
        <f>VLOOKUP(CZ26,'110勞保勞退單日級距表-僑生-請勿更改表內數字'!$B$4:$E$56,4,TRUE)</f>
        <v>0</v>
      </c>
      <c r="FK26" s="69">
        <f>VLOOKUP(DA26,'110勞保勞退單日級距表-僑生-請勿更改表內數字'!$B$4:$E$56,4,TRUE)</f>
        <v>0</v>
      </c>
      <c r="FL26" s="69">
        <f>VLOOKUP(DB26,'110勞保勞退單日級距表-僑生-請勿更改表內數字'!$B$4:$E$56,4,TRUE)</f>
        <v>0</v>
      </c>
      <c r="FM26" s="69">
        <f>VLOOKUP(DC26,'110勞保勞退單日級距表-僑生-請勿更改表內數字'!$B$4:$E$56,4,TRUE)</f>
        <v>0</v>
      </c>
      <c r="FN26" s="69">
        <f>VLOOKUP(DD26,'110勞保勞退單日級距表-僑生-請勿更改表內數字'!$B$4:$E$56,4,TRUE)</f>
        <v>0</v>
      </c>
      <c r="FO26" s="69">
        <f>VLOOKUP(DE26,'110勞保勞退單日級距表-僑生-請勿更改表內數字'!$B$4:$E$56,4,TRUE)</f>
        <v>0</v>
      </c>
      <c r="FP26" s="69">
        <f>VLOOKUP(DF26,'110勞保勞退單日級距表-僑生-請勿更改表內數字'!$B$4:$E$56,4,TRUE)</f>
        <v>0</v>
      </c>
    </row>
    <row r="27" spans="1:172" s="59" customFormat="1">
      <c r="A27" s="61">
        <v>26</v>
      </c>
      <c r="B27" s="104"/>
      <c r="C27" s="104"/>
      <c r="D27" s="105"/>
      <c r="E27" s="105"/>
      <c r="F27" s="105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63"/>
      <c r="AM27" s="63"/>
      <c r="AN27" s="77"/>
      <c r="AO27" s="63"/>
      <c r="AP27" s="62">
        <f t="shared" si="0"/>
        <v>0</v>
      </c>
      <c r="AQ27" s="62">
        <f t="shared" si="1"/>
        <v>0</v>
      </c>
      <c r="AR27" s="62">
        <f t="shared" si="2"/>
        <v>0</v>
      </c>
      <c r="AS27" s="75">
        <f t="shared" si="3"/>
        <v>0</v>
      </c>
      <c r="AT27" s="76">
        <f t="shared" si="7"/>
        <v>0</v>
      </c>
      <c r="AU27" s="75">
        <v>0</v>
      </c>
      <c r="AV27" s="75">
        <f t="shared" si="4"/>
        <v>0</v>
      </c>
      <c r="AW27" s="69">
        <f t="shared" ref="AW27:CA27" si="37">G27*$AO$27</f>
        <v>0</v>
      </c>
      <c r="AX27" s="69">
        <f t="shared" si="37"/>
        <v>0</v>
      </c>
      <c r="AY27" s="69">
        <f t="shared" si="37"/>
        <v>0</v>
      </c>
      <c r="AZ27" s="69">
        <f t="shared" si="37"/>
        <v>0</v>
      </c>
      <c r="BA27" s="69">
        <f t="shared" si="37"/>
        <v>0</v>
      </c>
      <c r="BB27" s="69">
        <f t="shared" si="37"/>
        <v>0</v>
      </c>
      <c r="BC27" s="69">
        <f t="shared" si="37"/>
        <v>0</v>
      </c>
      <c r="BD27" s="69">
        <f t="shared" si="37"/>
        <v>0</v>
      </c>
      <c r="BE27" s="69">
        <f t="shared" si="37"/>
        <v>0</v>
      </c>
      <c r="BF27" s="69">
        <f t="shared" si="37"/>
        <v>0</v>
      </c>
      <c r="BG27" s="69">
        <f t="shared" si="37"/>
        <v>0</v>
      </c>
      <c r="BH27" s="69">
        <f t="shared" si="37"/>
        <v>0</v>
      </c>
      <c r="BI27" s="69">
        <f t="shared" si="37"/>
        <v>0</v>
      </c>
      <c r="BJ27" s="69">
        <f t="shared" si="37"/>
        <v>0</v>
      </c>
      <c r="BK27" s="69">
        <f t="shared" si="37"/>
        <v>0</v>
      </c>
      <c r="BL27" s="69">
        <f t="shared" si="37"/>
        <v>0</v>
      </c>
      <c r="BM27" s="69">
        <f t="shared" si="37"/>
        <v>0</v>
      </c>
      <c r="BN27" s="69">
        <f t="shared" si="37"/>
        <v>0</v>
      </c>
      <c r="BO27" s="69">
        <f t="shared" si="37"/>
        <v>0</v>
      </c>
      <c r="BP27" s="69">
        <f t="shared" si="37"/>
        <v>0</v>
      </c>
      <c r="BQ27" s="69">
        <f t="shared" si="37"/>
        <v>0</v>
      </c>
      <c r="BR27" s="69">
        <f t="shared" si="37"/>
        <v>0</v>
      </c>
      <c r="BS27" s="69">
        <f t="shared" si="37"/>
        <v>0</v>
      </c>
      <c r="BT27" s="69">
        <f t="shared" si="37"/>
        <v>0</v>
      </c>
      <c r="BU27" s="69">
        <f t="shared" si="37"/>
        <v>0</v>
      </c>
      <c r="BV27" s="69">
        <f t="shared" si="37"/>
        <v>0</v>
      </c>
      <c r="BW27" s="69">
        <f t="shared" si="37"/>
        <v>0</v>
      </c>
      <c r="BX27" s="69">
        <f t="shared" si="37"/>
        <v>0</v>
      </c>
      <c r="BY27" s="69">
        <f t="shared" si="37"/>
        <v>0</v>
      </c>
      <c r="BZ27" s="69">
        <f t="shared" si="37"/>
        <v>0</v>
      </c>
      <c r="CA27" s="69">
        <f t="shared" si="37"/>
        <v>0</v>
      </c>
      <c r="CB27" s="68">
        <f t="shared" si="17"/>
        <v>0</v>
      </c>
      <c r="CC27" s="68">
        <f t="shared" si="17"/>
        <v>0</v>
      </c>
      <c r="CD27" s="68">
        <f t="shared" si="17"/>
        <v>0</v>
      </c>
      <c r="CE27" s="68">
        <f t="shared" si="17"/>
        <v>0</v>
      </c>
      <c r="CF27" s="68">
        <f t="shared" si="17"/>
        <v>0</v>
      </c>
      <c r="CG27" s="68">
        <f t="shared" si="17"/>
        <v>0</v>
      </c>
      <c r="CH27" s="68">
        <f t="shared" si="17"/>
        <v>0</v>
      </c>
      <c r="CI27" s="68">
        <f t="shared" si="17"/>
        <v>0</v>
      </c>
      <c r="CJ27" s="68">
        <f t="shared" si="17"/>
        <v>0</v>
      </c>
      <c r="CK27" s="68">
        <f t="shared" si="17"/>
        <v>0</v>
      </c>
      <c r="CL27" s="68">
        <f t="shared" si="17"/>
        <v>0</v>
      </c>
      <c r="CM27" s="68">
        <f t="shared" si="17"/>
        <v>0</v>
      </c>
      <c r="CN27" s="68">
        <f t="shared" si="17"/>
        <v>0</v>
      </c>
      <c r="CO27" s="68">
        <f t="shared" si="17"/>
        <v>0</v>
      </c>
      <c r="CP27" s="68">
        <f t="shared" si="17"/>
        <v>0</v>
      </c>
      <c r="CQ27" s="68">
        <f t="shared" si="17"/>
        <v>0</v>
      </c>
      <c r="CR27" s="68">
        <f t="shared" si="33"/>
        <v>0</v>
      </c>
      <c r="CS27" s="68">
        <f t="shared" si="33"/>
        <v>0</v>
      </c>
      <c r="CT27" s="68">
        <f t="shared" si="33"/>
        <v>0</v>
      </c>
      <c r="CU27" s="68">
        <f t="shared" si="33"/>
        <v>0</v>
      </c>
      <c r="CV27" s="68">
        <f t="shared" si="33"/>
        <v>0</v>
      </c>
      <c r="CW27" s="68">
        <f t="shared" si="33"/>
        <v>0</v>
      </c>
      <c r="CX27" s="68">
        <f t="shared" si="31"/>
        <v>0</v>
      </c>
      <c r="CY27" s="68">
        <f t="shared" si="15"/>
        <v>0</v>
      </c>
      <c r="CZ27" s="68">
        <f t="shared" si="15"/>
        <v>0</v>
      </c>
      <c r="DA27" s="68">
        <f t="shared" si="15"/>
        <v>0</v>
      </c>
      <c r="DB27" s="68">
        <f t="shared" si="15"/>
        <v>0</v>
      </c>
      <c r="DC27" s="68">
        <f t="shared" si="15"/>
        <v>0</v>
      </c>
      <c r="DD27" s="68">
        <f t="shared" si="15"/>
        <v>0</v>
      </c>
      <c r="DE27" s="68">
        <f t="shared" si="15"/>
        <v>0</v>
      </c>
      <c r="DF27" s="68">
        <f t="shared" si="15"/>
        <v>0</v>
      </c>
      <c r="DG27" s="69">
        <f>VLOOKUP(CB27,'110勞保勞退單日級距表-僑生-請勿更改表內數字'!$B$4:$D$56,3,TRUE)</f>
        <v>0</v>
      </c>
      <c r="DH27" s="69">
        <f>VLOOKUP(CC27,'110勞保勞退單日級距表-僑生-請勿更改表內數字'!$B$4:$D$56,3,TRUE)</f>
        <v>0</v>
      </c>
      <c r="DI27" s="69">
        <f>VLOOKUP(CD27,'110勞保勞退單日級距表-僑生-請勿更改表內數字'!$B$4:$D$56,3,TRUE)</f>
        <v>0</v>
      </c>
      <c r="DJ27" s="69">
        <f>VLOOKUP(CE27,'110勞保勞退單日級距表-僑生-請勿更改表內數字'!$B$4:$D$56,3,TRUE)</f>
        <v>0</v>
      </c>
      <c r="DK27" s="69">
        <f>VLOOKUP(CF27,'110勞保勞退單日級距表-僑生-請勿更改表內數字'!$B$4:$D$56,3,TRUE)</f>
        <v>0</v>
      </c>
      <c r="DL27" s="69">
        <f>VLOOKUP(CG27,'110勞保勞退單日級距表-僑生-請勿更改表內數字'!$B$4:$D$56,3,TRUE)</f>
        <v>0</v>
      </c>
      <c r="DM27" s="69">
        <f>VLOOKUP(CH27,'110勞保勞退單日級距表-僑生-請勿更改表內數字'!$B$4:$D$56,3,TRUE)</f>
        <v>0</v>
      </c>
      <c r="DN27" s="69">
        <f>VLOOKUP(CI27,'110勞保勞退單日級距表-僑生-請勿更改表內數字'!$B$4:$D$56,3,TRUE)</f>
        <v>0</v>
      </c>
      <c r="DO27" s="69">
        <f>VLOOKUP(CJ27,'110勞保勞退單日級距表-僑生-請勿更改表內數字'!$B$4:$D$56,3,TRUE)</f>
        <v>0</v>
      </c>
      <c r="DP27" s="69">
        <f>VLOOKUP(CK27,'110勞保勞退單日級距表-僑生-請勿更改表內數字'!$B$4:$D$56,3,TRUE)</f>
        <v>0</v>
      </c>
      <c r="DQ27" s="69">
        <f>VLOOKUP(CL27,'110勞保勞退單日級距表-僑生-請勿更改表內數字'!$B$4:$D$56,3,TRUE)</f>
        <v>0</v>
      </c>
      <c r="DR27" s="69">
        <f>VLOOKUP(CM27,'110勞保勞退單日級距表-僑生-請勿更改表內數字'!$B$4:$D$56,3,TRUE)</f>
        <v>0</v>
      </c>
      <c r="DS27" s="69">
        <f>VLOOKUP(CN27,'110勞保勞退單日級距表-僑生-請勿更改表內數字'!$B$4:$D$56,3,TRUE)</f>
        <v>0</v>
      </c>
      <c r="DT27" s="69">
        <f>VLOOKUP(CO27,'110勞保勞退單日級距表-僑生-請勿更改表內數字'!$B$4:$D$56,3,TRUE)</f>
        <v>0</v>
      </c>
      <c r="DU27" s="69">
        <f>VLOOKUP(CP27,'110勞保勞退單日級距表-僑生-請勿更改表內數字'!$B$4:$D$56,3,TRUE)</f>
        <v>0</v>
      </c>
      <c r="DV27" s="69">
        <f>VLOOKUP(CQ27,'110勞保勞退單日級距表-僑生-請勿更改表內數字'!$B$4:$D$56,3,TRUE)</f>
        <v>0</v>
      </c>
      <c r="DW27" s="69">
        <f>VLOOKUP(CR27,'110勞保勞退單日級距表-僑生-請勿更改表內數字'!$B$4:$D$56,3,TRUE)</f>
        <v>0</v>
      </c>
      <c r="DX27" s="69">
        <f>VLOOKUP(CS27,'110勞保勞退單日級距表-僑生-請勿更改表內數字'!$B$4:$D$56,3,TRUE)</f>
        <v>0</v>
      </c>
      <c r="DY27" s="69">
        <f>VLOOKUP(CT27,'110勞保勞退單日級距表-僑生-請勿更改表內數字'!$B$4:$D$56,3,TRUE)</f>
        <v>0</v>
      </c>
      <c r="DZ27" s="69">
        <f>VLOOKUP(CU27,'110勞保勞退單日級距表-僑生-請勿更改表內數字'!$B$4:$D$56,3,TRUE)</f>
        <v>0</v>
      </c>
      <c r="EA27" s="69">
        <f>VLOOKUP(CV27,'110勞保勞退單日級距表-僑生-請勿更改表內數字'!$B$4:$D$56,3,TRUE)</f>
        <v>0</v>
      </c>
      <c r="EB27" s="69">
        <f>VLOOKUP(CW27,'110勞保勞退單日級距表-僑生-請勿更改表內數字'!$B$4:$D$56,3,TRUE)</f>
        <v>0</v>
      </c>
      <c r="EC27" s="69">
        <f>VLOOKUP(CX27,'110勞保勞退單日級距表-僑生-請勿更改表內數字'!$B$4:$D$56,3,TRUE)</f>
        <v>0</v>
      </c>
      <c r="ED27" s="69">
        <f>VLOOKUP(CY27,'110勞保勞退單日級距表-僑生-請勿更改表內數字'!$B$4:$D$56,3,TRUE)</f>
        <v>0</v>
      </c>
      <c r="EE27" s="69">
        <f>VLOOKUP(CZ27,'110勞保勞退單日級距表-僑生-請勿更改表內數字'!$B$4:$D$56,3,TRUE)</f>
        <v>0</v>
      </c>
      <c r="EF27" s="69">
        <f>VLOOKUP(DA27,'110勞保勞退單日級距表-僑生-請勿更改表內數字'!$B$4:$D$56,3,TRUE)</f>
        <v>0</v>
      </c>
      <c r="EG27" s="69">
        <f>VLOOKUP(DB27,'110勞保勞退單日級距表-僑生-請勿更改表內數字'!$B$4:$D$56,3,TRUE)</f>
        <v>0</v>
      </c>
      <c r="EH27" s="69">
        <f>VLOOKUP(DC27,'110勞保勞退單日級距表-僑生-請勿更改表內數字'!$B$4:$D$56,3,TRUE)</f>
        <v>0</v>
      </c>
      <c r="EI27" s="69">
        <f>VLOOKUP(DD27,'110勞保勞退單日級距表-僑生-請勿更改表內數字'!$B$4:$D$56,3,TRUE)</f>
        <v>0</v>
      </c>
      <c r="EJ27" s="69">
        <f>VLOOKUP(DE27,'110勞保勞退單日級距表-僑生-請勿更改表內數字'!$B$4:$D$56,3,TRUE)</f>
        <v>0</v>
      </c>
      <c r="EK27" s="69">
        <f>VLOOKUP(DF27,'110勞保勞退單日級距表-僑生-請勿更改表內數字'!$B$4:$D$56,3,TRUE)</f>
        <v>0</v>
      </c>
      <c r="EL27" s="69">
        <f>VLOOKUP(CB27,'110勞保勞退單日級距表-僑生-請勿更改表內數字'!$B$4:$E$56,4,TRUE)</f>
        <v>0</v>
      </c>
      <c r="EM27" s="69">
        <f>VLOOKUP(CC27,'110勞保勞退單日級距表-僑生-請勿更改表內數字'!$B$4:$E$56,4,TRUE)</f>
        <v>0</v>
      </c>
      <c r="EN27" s="69">
        <f>VLOOKUP(CD27,'110勞保勞退單日級距表-僑生-請勿更改表內數字'!$B$4:$E$56,4,TRUE)</f>
        <v>0</v>
      </c>
      <c r="EO27" s="69">
        <f>VLOOKUP(CE27,'110勞保勞退單日級距表-僑生-請勿更改表內數字'!$B$4:$E$56,4,TRUE)</f>
        <v>0</v>
      </c>
      <c r="EP27" s="69">
        <f>VLOOKUP(CF27,'110勞保勞退單日級距表-僑生-請勿更改表內數字'!$B$4:$E$56,4,TRUE)</f>
        <v>0</v>
      </c>
      <c r="EQ27" s="69">
        <f>VLOOKUP(CG27,'110勞保勞退單日級距表-僑生-請勿更改表內數字'!$B$4:$E$56,4,TRUE)</f>
        <v>0</v>
      </c>
      <c r="ER27" s="69">
        <f>VLOOKUP(CH27,'110勞保勞退單日級距表-僑生-請勿更改表內數字'!$B$4:$E$56,4,TRUE)</f>
        <v>0</v>
      </c>
      <c r="ES27" s="69">
        <f>VLOOKUP(CI27,'110勞保勞退單日級距表-僑生-請勿更改表內數字'!$B$4:$E$56,4,TRUE)</f>
        <v>0</v>
      </c>
      <c r="ET27" s="69">
        <f>VLOOKUP(CJ27,'110勞保勞退單日級距表-僑生-請勿更改表內數字'!$B$4:$E$56,4,TRUE)</f>
        <v>0</v>
      </c>
      <c r="EU27" s="69">
        <f>VLOOKUP(CK27,'110勞保勞退單日級距表-僑生-請勿更改表內數字'!$B$4:$E$56,4,TRUE)</f>
        <v>0</v>
      </c>
      <c r="EV27" s="69">
        <f>VLOOKUP(CL27,'110勞保勞退單日級距表-僑生-請勿更改表內數字'!$B$4:$E$56,4,TRUE)</f>
        <v>0</v>
      </c>
      <c r="EW27" s="69">
        <f>VLOOKUP(CM27,'110勞保勞退單日級距表-僑生-請勿更改表內數字'!$B$4:$E$56,4,TRUE)</f>
        <v>0</v>
      </c>
      <c r="EX27" s="69">
        <f>VLOOKUP(CN27,'110勞保勞退單日級距表-僑生-請勿更改表內數字'!$B$4:$E$56,4,TRUE)</f>
        <v>0</v>
      </c>
      <c r="EY27" s="69">
        <f>VLOOKUP(CO27,'110勞保勞退單日級距表-僑生-請勿更改表內數字'!$B$4:$E$56,4,TRUE)</f>
        <v>0</v>
      </c>
      <c r="EZ27" s="69">
        <f>VLOOKUP(CP27,'110勞保勞退單日級距表-僑生-請勿更改表內數字'!$B$4:$E$56,4,TRUE)</f>
        <v>0</v>
      </c>
      <c r="FA27" s="69">
        <f>VLOOKUP(CQ27,'110勞保勞退單日級距表-僑生-請勿更改表內數字'!$B$4:$E$56,4,TRUE)</f>
        <v>0</v>
      </c>
      <c r="FB27" s="69">
        <f>VLOOKUP(CR27,'110勞保勞退單日級距表-僑生-請勿更改表內數字'!$B$4:$E$56,4,TRUE)</f>
        <v>0</v>
      </c>
      <c r="FC27" s="69">
        <f>VLOOKUP(CS27,'110勞保勞退單日級距表-僑生-請勿更改表內數字'!$B$4:$E$56,4,TRUE)</f>
        <v>0</v>
      </c>
      <c r="FD27" s="69">
        <f>VLOOKUP(CT27,'110勞保勞退單日級距表-僑生-請勿更改表內數字'!$B$4:$E$56,4,TRUE)</f>
        <v>0</v>
      </c>
      <c r="FE27" s="69">
        <f>VLOOKUP(CU27,'110勞保勞退單日級距表-僑生-請勿更改表內數字'!$B$4:$E$56,4,TRUE)</f>
        <v>0</v>
      </c>
      <c r="FF27" s="69">
        <f>VLOOKUP(CV27,'110勞保勞退單日級距表-僑生-請勿更改表內數字'!$B$4:$E$56,4,TRUE)</f>
        <v>0</v>
      </c>
      <c r="FG27" s="69">
        <f>VLOOKUP(CW27,'110勞保勞退單日級距表-僑生-請勿更改表內數字'!$B$4:$E$56,4,TRUE)</f>
        <v>0</v>
      </c>
      <c r="FH27" s="69">
        <f>VLOOKUP(CX27,'110勞保勞退單日級距表-僑生-請勿更改表內數字'!$B$4:$E$56,4,TRUE)</f>
        <v>0</v>
      </c>
      <c r="FI27" s="69">
        <f>VLOOKUP(CY27,'110勞保勞退單日級距表-僑生-請勿更改表內數字'!$B$4:$E$56,4,TRUE)</f>
        <v>0</v>
      </c>
      <c r="FJ27" s="69">
        <f>VLOOKUP(CZ27,'110勞保勞退單日級距表-僑生-請勿更改表內數字'!$B$4:$E$56,4,TRUE)</f>
        <v>0</v>
      </c>
      <c r="FK27" s="69">
        <f>VLOOKUP(DA27,'110勞保勞退單日級距表-僑生-請勿更改表內數字'!$B$4:$E$56,4,TRUE)</f>
        <v>0</v>
      </c>
      <c r="FL27" s="69">
        <f>VLOOKUP(DB27,'110勞保勞退單日級距表-僑生-請勿更改表內數字'!$B$4:$E$56,4,TRUE)</f>
        <v>0</v>
      </c>
      <c r="FM27" s="69">
        <f>VLOOKUP(DC27,'110勞保勞退單日級距表-僑生-請勿更改表內數字'!$B$4:$E$56,4,TRUE)</f>
        <v>0</v>
      </c>
      <c r="FN27" s="69">
        <f>VLOOKUP(DD27,'110勞保勞退單日級距表-僑生-請勿更改表內數字'!$B$4:$E$56,4,TRUE)</f>
        <v>0</v>
      </c>
      <c r="FO27" s="69">
        <f>VLOOKUP(DE27,'110勞保勞退單日級距表-僑生-請勿更改表內數字'!$B$4:$E$56,4,TRUE)</f>
        <v>0</v>
      </c>
      <c r="FP27" s="69">
        <f>VLOOKUP(DF27,'110勞保勞退單日級距表-僑生-請勿更改表內數字'!$B$4:$E$56,4,TRUE)</f>
        <v>0</v>
      </c>
    </row>
    <row r="28" spans="1:172" s="1" customFormat="1">
      <c r="A28" s="61">
        <v>27</v>
      </c>
      <c r="B28" s="104"/>
      <c r="C28" s="104"/>
      <c r="D28" s="105"/>
      <c r="E28" s="105"/>
      <c r="F28" s="105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36"/>
      <c r="AM28" s="36"/>
      <c r="AN28" s="58"/>
      <c r="AO28" s="36"/>
      <c r="AP28" s="62">
        <f t="shared" si="0"/>
        <v>0</v>
      </c>
      <c r="AQ28" s="62">
        <f t="shared" si="1"/>
        <v>0</v>
      </c>
      <c r="AR28" s="62">
        <f t="shared" si="2"/>
        <v>0</v>
      </c>
      <c r="AS28" s="75">
        <f t="shared" si="3"/>
        <v>0</v>
      </c>
      <c r="AT28" s="76">
        <f t="shared" si="7"/>
        <v>0</v>
      </c>
      <c r="AU28" s="75">
        <v>0</v>
      </c>
      <c r="AV28" s="75">
        <f t="shared" si="4"/>
        <v>0</v>
      </c>
      <c r="AW28" s="69">
        <f t="shared" ref="AW28:CA28" si="38">G28*$AO$28</f>
        <v>0</v>
      </c>
      <c r="AX28" s="69">
        <f t="shared" si="38"/>
        <v>0</v>
      </c>
      <c r="AY28" s="69">
        <f t="shared" si="38"/>
        <v>0</v>
      </c>
      <c r="AZ28" s="69">
        <f t="shared" si="38"/>
        <v>0</v>
      </c>
      <c r="BA28" s="69">
        <f t="shared" si="38"/>
        <v>0</v>
      </c>
      <c r="BB28" s="69">
        <f t="shared" si="38"/>
        <v>0</v>
      </c>
      <c r="BC28" s="69">
        <f t="shared" si="38"/>
        <v>0</v>
      </c>
      <c r="BD28" s="69">
        <f t="shared" si="38"/>
        <v>0</v>
      </c>
      <c r="BE28" s="69">
        <f t="shared" si="38"/>
        <v>0</v>
      </c>
      <c r="BF28" s="69">
        <f t="shared" si="38"/>
        <v>0</v>
      </c>
      <c r="BG28" s="69">
        <f t="shared" si="38"/>
        <v>0</v>
      </c>
      <c r="BH28" s="69">
        <f t="shared" si="38"/>
        <v>0</v>
      </c>
      <c r="BI28" s="69">
        <f t="shared" si="38"/>
        <v>0</v>
      </c>
      <c r="BJ28" s="69">
        <f t="shared" si="38"/>
        <v>0</v>
      </c>
      <c r="BK28" s="69">
        <f t="shared" si="38"/>
        <v>0</v>
      </c>
      <c r="BL28" s="69">
        <f t="shared" si="38"/>
        <v>0</v>
      </c>
      <c r="BM28" s="69">
        <f t="shared" si="38"/>
        <v>0</v>
      </c>
      <c r="BN28" s="69">
        <f t="shared" si="38"/>
        <v>0</v>
      </c>
      <c r="BO28" s="69">
        <f t="shared" si="38"/>
        <v>0</v>
      </c>
      <c r="BP28" s="69">
        <f t="shared" si="38"/>
        <v>0</v>
      </c>
      <c r="BQ28" s="69">
        <f t="shared" si="38"/>
        <v>0</v>
      </c>
      <c r="BR28" s="69">
        <f t="shared" si="38"/>
        <v>0</v>
      </c>
      <c r="BS28" s="69">
        <f t="shared" si="38"/>
        <v>0</v>
      </c>
      <c r="BT28" s="69">
        <f t="shared" si="38"/>
        <v>0</v>
      </c>
      <c r="BU28" s="69">
        <f t="shared" si="38"/>
        <v>0</v>
      </c>
      <c r="BV28" s="69">
        <f t="shared" si="38"/>
        <v>0</v>
      </c>
      <c r="BW28" s="69">
        <f t="shared" si="38"/>
        <v>0</v>
      </c>
      <c r="BX28" s="69">
        <f t="shared" si="38"/>
        <v>0</v>
      </c>
      <c r="BY28" s="69">
        <f t="shared" si="38"/>
        <v>0</v>
      </c>
      <c r="BZ28" s="69">
        <f t="shared" si="38"/>
        <v>0</v>
      </c>
      <c r="CA28" s="69">
        <f t="shared" si="38"/>
        <v>0</v>
      </c>
      <c r="CB28" s="68">
        <f t="shared" si="17"/>
        <v>0</v>
      </c>
      <c r="CC28" s="68">
        <f t="shared" si="17"/>
        <v>0</v>
      </c>
      <c r="CD28" s="68">
        <f t="shared" si="17"/>
        <v>0</v>
      </c>
      <c r="CE28" s="68">
        <f t="shared" si="17"/>
        <v>0</v>
      </c>
      <c r="CF28" s="68">
        <f t="shared" si="17"/>
        <v>0</v>
      </c>
      <c r="CG28" s="68">
        <f t="shared" si="17"/>
        <v>0</v>
      </c>
      <c r="CH28" s="68">
        <f t="shared" si="17"/>
        <v>0</v>
      </c>
      <c r="CI28" s="68">
        <f t="shared" si="17"/>
        <v>0</v>
      </c>
      <c r="CJ28" s="68">
        <f t="shared" si="17"/>
        <v>0</v>
      </c>
      <c r="CK28" s="68">
        <f t="shared" si="17"/>
        <v>0</v>
      </c>
      <c r="CL28" s="68">
        <f t="shared" si="17"/>
        <v>0</v>
      </c>
      <c r="CM28" s="68">
        <f t="shared" si="17"/>
        <v>0</v>
      </c>
      <c r="CN28" s="68">
        <f t="shared" si="17"/>
        <v>0</v>
      </c>
      <c r="CO28" s="68">
        <f t="shared" si="17"/>
        <v>0</v>
      </c>
      <c r="CP28" s="68">
        <f t="shared" si="17"/>
        <v>0</v>
      </c>
      <c r="CQ28" s="68">
        <f t="shared" si="17"/>
        <v>0</v>
      </c>
      <c r="CR28" s="68">
        <f t="shared" si="33"/>
        <v>0</v>
      </c>
      <c r="CS28" s="68">
        <f t="shared" si="33"/>
        <v>0</v>
      </c>
      <c r="CT28" s="68">
        <f t="shared" si="33"/>
        <v>0</v>
      </c>
      <c r="CU28" s="68">
        <f t="shared" si="33"/>
        <v>0</v>
      </c>
      <c r="CV28" s="68">
        <f t="shared" si="33"/>
        <v>0</v>
      </c>
      <c r="CW28" s="68">
        <f t="shared" si="33"/>
        <v>0</v>
      </c>
      <c r="CX28" s="68">
        <f t="shared" si="31"/>
        <v>0</v>
      </c>
      <c r="CY28" s="68">
        <f t="shared" si="15"/>
        <v>0</v>
      </c>
      <c r="CZ28" s="68">
        <f t="shared" si="15"/>
        <v>0</v>
      </c>
      <c r="DA28" s="68">
        <f t="shared" si="15"/>
        <v>0</v>
      </c>
      <c r="DB28" s="68">
        <f t="shared" si="15"/>
        <v>0</v>
      </c>
      <c r="DC28" s="68">
        <f t="shared" si="15"/>
        <v>0</v>
      </c>
      <c r="DD28" s="68">
        <f t="shared" si="15"/>
        <v>0</v>
      </c>
      <c r="DE28" s="68">
        <f t="shared" si="15"/>
        <v>0</v>
      </c>
      <c r="DF28" s="68">
        <f t="shared" si="15"/>
        <v>0</v>
      </c>
      <c r="DG28" s="69">
        <f>VLOOKUP(CB28,'110勞保勞退單日級距表-僑生-請勿更改表內數字'!$B$4:$D$56,3,TRUE)</f>
        <v>0</v>
      </c>
      <c r="DH28" s="69">
        <f>VLOOKUP(CC28,'110勞保勞退單日級距表-僑生-請勿更改表內數字'!$B$4:$D$56,3,TRUE)</f>
        <v>0</v>
      </c>
      <c r="DI28" s="69">
        <f>VLOOKUP(CD28,'110勞保勞退單日級距表-僑生-請勿更改表內數字'!$B$4:$D$56,3,TRUE)</f>
        <v>0</v>
      </c>
      <c r="DJ28" s="69">
        <f>VLOOKUP(CE28,'110勞保勞退單日級距表-僑生-請勿更改表內數字'!$B$4:$D$56,3,TRUE)</f>
        <v>0</v>
      </c>
      <c r="DK28" s="69">
        <f>VLOOKUP(CF28,'110勞保勞退單日級距表-僑生-請勿更改表內數字'!$B$4:$D$56,3,TRUE)</f>
        <v>0</v>
      </c>
      <c r="DL28" s="69">
        <f>VLOOKUP(CG28,'110勞保勞退單日級距表-僑生-請勿更改表內數字'!$B$4:$D$56,3,TRUE)</f>
        <v>0</v>
      </c>
      <c r="DM28" s="69">
        <f>VLOOKUP(CH28,'110勞保勞退單日級距表-僑生-請勿更改表內數字'!$B$4:$D$56,3,TRUE)</f>
        <v>0</v>
      </c>
      <c r="DN28" s="69">
        <f>VLOOKUP(CI28,'110勞保勞退單日級距表-僑生-請勿更改表內數字'!$B$4:$D$56,3,TRUE)</f>
        <v>0</v>
      </c>
      <c r="DO28" s="69">
        <f>VLOOKUP(CJ28,'110勞保勞退單日級距表-僑生-請勿更改表內數字'!$B$4:$D$56,3,TRUE)</f>
        <v>0</v>
      </c>
      <c r="DP28" s="69">
        <f>VLOOKUP(CK28,'110勞保勞退單日級距表-僑生-請勿更改表內數字'!$B$4:$D$56,3,TRUE)</f>
        <v>0</v>
      </c>
      <c r="DQ28" s="69">
        <f>VLOOKUP(CL28,'110勞保勞退單日級距表-僑生-請勿更改表內數字'!$B$4:$D$56,3,TRUE)</f>
        <v>0</v>
      </c>
      <c r="DR28" s="69">
        <f>VLOOKUP(CM28,'110勞保勞退單日級距表-僑生-請勿更改表內數字'!$B$4:$D$56,3,TRUE)</f>
        <v>0</v>
      </c>
      <c r="DS28" s="69">
        <f>VLOOKUP(CN28,'110勞保勞退單日級距表-僑生-請勿更改表內數字'!$B$4:$D$56,3,TRUE)</f>
        <v>0</v>
      </c>
      <c r="DT28" s="69">
        <f>VLOOKUP(CO28,'110勞保勞退單日級距表-僑生-請勿更改表內數字'!$B$4:$D$56,3,TRUE)</f>
        <v>0</v>
      </c>
      <c r="DU28" s="69">
        <f>VLOOKUP(CP28,'110勞保勞退單日級距表-僑生-請勿更改表內數字'!$B$4:$D$56,3,TRUE)</f>
        <v>0</v>
      </c>
      <c r="DV28" s="69">
        <f>VLOOKUP(CQ28,'110勞保勞退單日級距表-僑生-請勿更改表內數字'!$B$4:$D$56,3,TRUE)</f>
        <v>0</v>
      </c>
      <c r="DW28" s="69">
        <f>VLOOKUP(CR28,'110勞保勞退單日級距表-僑生-請勿更改表內數字'!$B$4:$D$56,3,TRUE)</f>
        <v>0</v>
      </c>
      <c r="DX28" s="69">
        <f>VLOOKUP(CS28,'110勞保勞退單日級距表-僑生-請勿更改表內數字'!$B$4:$D$56,3,TRUE)</f>
        <v>0</v>
      </c>
      <c r="DY28" s="69">
        <f>VLOOKUP(CT28,'110勞保勞退單日級距表-僑生-請勿更改表內數字'!$B$4:$D$56,3,TRUE)</f>
        <v>0</v>
      </c>
      <c r="DZ28" s="69">
        <f>VLOOKUP(CU28,'110勞保勞退單日級距表-僑生-請勿更改表內數字'!$B$4:$D$56,3,TRUE)</f>
        <v>0</v>
      </c>
      <c r="EA28" s="69">
        <f>VLOOKUP(CV28,'110勞保勞退單日級距表-僑生-請勿更改表內數字'!$B$4:$D$56,3,TRUE)</f>
        <v>0</v>
      </c>
      <c r="EB28" s="69">
        <f>VLOOKUP(CW28,'110勞保勞退單日級距表-僑生-請勿更改表內數字'!$B$4:$D$56,3,TRUE)</f>
        <v>0</v>
      </c>
      <c r="EC28" s="69">
        <f>VLOOKUP(CX28,'110勞保勞退單日級距表-僑生-請勿更改表內數字'!$B$4:$D$56,3,TRUE)</f>
        <v>0</v>
      </c>
      <c r="ED28" s="69">
        <f>VLOOKUP(CY28,'110勞保勞退單日級距表-僑生-請勿更改表內數字'!$B$4:$D$56,3,TRUE)</f>
        <v>0</v>
      </c>
      <c r="EE28" s="69">
        <f>VLOOKUP(CZ28,'110勞保勞退單日級距表-僑生-請勿更改表內數字'!$B$4:$D$56,3,TRUE)</f>
        <v>0</v>
      </c>
      <c r="EF28" s="69">
        <f>VLOOKUP(DA28,'110勞保勞退單日級距表-僑生-請勿更改表內數字'!$B$4:$D$56,3,TRUE)</f>
        <v>0</v>
      </c>
      <c r="EG28" s="69">
        <f>VLOOKUP(DB28,'110勞保勞退單日級距表-僑生-請勿更改表內數字'!$B$4:$D$56,3,TRUE)</f>
        <v>0</v>
      </c>
      <c r="EH28" s="69">
        <f>VLOOKUP(DC28,'110勞保勞退單日級距表-僑生-請勿更改表內數字'!$B$4:$D$56,3,TRUE)</f>
        <v>0</v>
      </c>
      <c r="EI28" s="69">
        <f>VLOOKUP(DD28,'110勞保勞退單日級距表-僑生-請勿更改表內數字'!$B$4:$D$56,3,TRUE)</f>
        <v>0</v>
      </c>
      <c r="EJ28" s="69">
        <f>VLOOKUP(DE28,'110勞保勞退單日級距表-僑生-請勿更改表內數字'!$B$4:$D$56,3,TRUE)</f>
        <v>0</v>
      </c>
      <c r="EK28" s="69">
        <f>VLOOKUP(DF28,'110勞保勞退單日級距表-僑生-請勿更改表內數字'!$B$4:$D$56,3,TRUE)</f>
        <v>0</v>
      </c>
      <c r="EL28" s="69">
        <f>VLOOKUP(CB28,'110勞保勞退單日級距表-僑生-請勿更改表內數字'!$B$4:$E$56,4,TRUE)</f>
        <v>0</v>
      </c>
      <c r="EM28" s="69">
        <f>VLOOKUP(CC28,'110勞保勞退單日級距表-僑生-請勿更改表內數字'!$B$4:$E$56,4,TRUE)</f>
        <v>0</v>
      </c>
      <c r="EN28" s="69">
        <f>VLOOKUP(CD28,'110勞保勞退單日級距表-僑生-請勿更改表內數字'!$B$4:$E$56,4,TRUE)</f>
        <v>0</v>
      </c>
      <c r="EO28" s="69">
        <f>VLOOKUP(CE28,'110勞保勞退單日級距表-僑生-請勿更改表內數字'!$B$4:$E$56,4,TRUE)</f>
        <v>0</v>
      </c>
      <c r="EP28" s="69">
        <f>VLOOKUP(CF28,'110勞保勞退單日級距表-僑生-請勿更改表內數字'!$B$4:$E$56,4,TRUE)</f>
        <v>0</v>
      </c>
      <c r="EQ28" s="69">
        <f>VLOOKUP(CG28,'110勞保勞退單日級距表-僑生-請勿更改表內數字'!$B$4:$E$56,4,TRUE)</f>
        <v>0</v>
      </c>
      <c r="ER28" s="69">
        <f>VLOOKUP(CH28,'110勞保勞退單日級距表-僑生-請勿更改表內數字'!$B$4:$E$56,4,TRUE)</f>
        <v>0</v>
      </c>
      <c r="ES28" s="69">
        <f>VLOOKUP(CI28,'110勞保勞退單日級距表-僑生-請勿更改表內數字'!$B$4:$E$56,4,TRUE)</f>
        <v>0</v>
      </c>
      <c r="ET28" s="69">
        <f>VLOOKUP(CJ28,'110勞保勞退單日級距表-僑生-請勿更改表內數字'!$B$4:$E$56,4,TRUE)</f>
        <v>0</v>
      </c>
      <c r="EU28" s="69">
        <f>VLOOKUP(CK28,'110勞保勞退單日級距表-僑生-請勿更改表內數字'!$B$4:$E$56,4,TRUE)</f>
        <v>0</v>
      </c>
      <c r="EV28" s="69">
        <f>VLOOKUP(CL28,'110勞保勞退單日級距表-僑生-請勿更改表內數字'!$B$4:$E$56,4,TRUE)</f>
        <v>0</v>
      </c>
      <c r="EW28" s="69">
        <f>VLOOKUP(CM28,'110勞保勞退單日級距表-僑生-請勿更改表內數字'!$B$4:$E$56,4,TRUE)</f>
        <v>0</v>
      </c>
      <c r="EX28" s="69">
        <f>VLOOKUP(CN28,'110勞保勞退單日級距表-僑生-請勿更改表內數字'!$B$4:$E$56,4,TRUE)</f>
        <v>0</v>
      </c>
      <c r="EY28" s="69">
        <f>VLOOKUP(CO28,'110勞保勞退單日級距表-僑生-請勿更改表內數字'!$B$4:$E$56,4,TRUE)</f>
        <v>0</v>
      </c>
      <c r="EZ28" s="69">
        <f>VLOOKUP(CP28,'110勞保勞退單日級距表-僑生-請勿更改表內數字'!$B$4:$E$56,4,TRUE)</f>
        <v>0</v>
      </c>
      <c r="FA28" s="69">
        <f>VLOOKUP(CQ28,'110勞保勞退單日級距表-僑生-請勿更改表內數字'!$B$4:$E$56,4,TRUE)</f>
        <v>0</v>
      </c>
      <c r="FB28" s="69">
        <f>VLOOKUP(CR28,'110勞保勞退單日級距表-僑生-請勿更改表內數字'!$B$4:$E$56,4,TRUE)</f>
        <v>0</v>
      </c>
      <c r="FC28" s="69">
        <f>VLOOKUP(CS28,'110勞保勞退單日級距表-僑生-請勿更改表內數字'!$B$4:$E$56,4,TRUE)</f>
        <v>0</v>
      </c>
      <c r="FD28" s="69">
        <f>VLOOKUP(CT28,'110勞保勞退單日級距表-僑生-請勿更改表內數字'!$B$4:$E$56,4,TRUE)</f>
        <v>0</v>
      </c>
      <c r="FE28" s="69">
        <f>VLOOKUP(CU28,'110勞保勞退單日級距表-僑生-請勿更改表內數字'!$B$4:$E$56,4,TRUE)</f>
        <v>0</v>
      </c>
      <c r="FF28" s="69">
        <f>VLOOKUP(CV28,'110勞保勞退單日級距表-僑生-請勿更改表內數字'!$B$4:$E$56,4,TRUE)</f>
        <v>0</v>
      </c>
      <c r="FG28" s="69">
        <f>VLOOKUP(CW28,'110勞保勞退單日級距表-僑生-請勿更改表內數字'!$B$4:$E$56,4,TRUE)</f>
        <v>0</v>
      </c>
      <c r="FH28" s="69">
        <f>VLOOKUP(CX28,'110勞保勞退單日級距表-僑生-請勿更改表內數字'!$B$4:$E$56,4,TRUE)</f>
        <v>0</v>
      </c>
      <c r="FI28" s="69">
        <f>VLOOKUP(CY28,'110勞保勞退單日級距表-僑生-請勿更改表內數字'!$B$4:$E$56,4,TRUE)</f>
        <v>0</v>
      </c>
      <c r="FJ28" s="69">
        <f>VLOOKUP(CZ28,'110勞保勞退單日級距表-僑生-請勿更改表內數字'!$B$4:$E$56,4,TRUE)</f>
        <v>0</v>
      </c>
      <c r="FK28" s="69">
        <f>VLOOKUP(DA28,'110勞保勞退單日級距表-僑生-請勿更改表內數字'!$B$4:$E$56,4,TRUE)</f>
        <v>0</v>
      </c>
      <c r="FL28" s="69">
        <f>VLOOKUP(DB28,'110勞保勞退單日級距表-僑生-請勿更改表內數字'!$B$4:$E$56,4,TRUE)</f>
        <v>0</v>
      </c>
      <c r="FM28" s="69">
        <f>VLOOKUP(DC28,'110勞保勞退單日級距表-僑生-請勿更改表內數字'!$B$4:$E$56,4,TRUE)</f>
        <v>0</v>
      </c>
      <c r="FN28" s="69">
        <f>VLOOKUP(DD28,'110勞保勞退單日級距表-僑生-請勿更改表內數字'!$B$4:$E$56,4,TRUE)</f>
        <v>0</v>
      </c>
      <c r="FO28" s="69">
        <f>VLOOKUP(DE28,'110勞保勞退單日級距表-僑生-請勿更改表內數字'!$B$4:$E$56,4,TRUE)</f>
        <v>0</v>
      </c>
      <c r="FP28" s="69">
        <f>VLOOKUP(DF28,'110勞保勞退單日級距表-僑生-請勿更改表內數字'!$B$4:$E$56,4,TRUE)</f>
        <v>0</v>
      </c>
    </row>
    <row r="29" spans="1:172" s="59" customFormat="1">
      <c r="A29" s="61">
        <v>28</v>
      </c>
      <c r="B29" s="104"/>
      <c r="C29" s="104"/>
      <c r="D29" s="105"/>
      <c r="E29" s="105"/>
      <c r="F29" s="105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63"/>
      <c r="AM29" s="63"/>
      <c r="AN29" s="58"/>
      <c r="AO29" s="63"/>
      <c r="AP29" s="62">
        <f t="shared" si="0"/>
        <v>0</v>
      </c>
      <c r="AQ29" s="62">
        <f t="shared" si="1"/>
        <v>0</v>
      </c>
      <c r="AR29" s="62">
        <f t="shared" si="2"/>
        <v>0</v>
      </c>
      <c r="AS29" s="75">
        <f t="shared" si="3"/>
        <v>0</v>
      </c>
      <c r="AT29" s="76">
        <f t="shared" si="7"/>
        <v>0</v>
      </c>
      <c r="AU29" s="75">
        <v>0</v>
      </c>
      <c r="AV29" s="75">
        <f t="shared" si="4"/>
        <v>0</v>
      </c>
      <c r="AW29" s="69">
        <f t="shared" ref="AW29:CA29" si="39">G29*$AO$29</f>
        <v>0</v>
      </c>
      <c r="AX29" s="69">
        <f t="shared" si="39"/>
        <v>0</v>
      </c>
      <c r="AY29" s="69">
        <f t="shared" si="39"/>
        <v>0</v>
      </c>
      <c r="AZ29" s="69">
        <f t="shared" si="39"/>
        <v>0</v>
      </c>
      <c r="BA29" s="69">
        <f t="shared" si="39"/>
        <v>0</v>
      </c>
      <c r="BB29" s="69">
        <f t="shared" si="39"/>
        <v>0</v>
      </c>
      <c r="BC29" s="69">
        <f t="shared" si="39"/>
        <v>0</v>
      </c>
      <c r="BD29" s="69">
        <f t="shared" si="39"/>
        <v>0</v>
      </c>
      <c r="BE29" s="69">
        <f t="shared" si="39"/>
        <v>0</v>
      </c>
      <c r="BF29" s="69">
        <f t="shared" si="39"/>
        <v>0</v>
      </c>
      <c r="BG29" s="69">
        <f t="shared" si="39"/>
        <v>0</v>
      </c>
      <c r="BH29" s="69">
        <f t="shared" si="39"/>
        <v>0</v>
      </c>
      <c r="BI29" s="69">
        <f t="shared" si="39"/>
        <v>0</v>
      </c>
      <c r="BJ29" s="69">
        <f t="shared" si="39"/>
        <v>0</v>
      </c>
      <c r="BK29" s="69">
        <f t="shared" si="39"/>
        <v>0</v>
      </c>
      <c r="BL29" s="69">
        <f t="shared" si="39"/>
        <v>0</v>
      </c>
      <c r="BM29" s="69">
        <f t="shared" si="39"/>
        <v>0</v>
      </c>
      <c r="BN29" s="69">
        <f t="shared" si="39"/>
        <v>0</v>
      </c>
      <c r="BO29" s="69">
        <f t="shared" si="39"/>
        <v>0</v>
      </c>
      <c r="BP29" s="69">
        <f t="shared" si="39"/>
        <v>0</v>
      </c>
      <c r="BQ29" s="69">
        <f t="shared" si="39"/>
        <v>0</v>
      </c>
      <c r="BR29" s="69">
        <f t="shared" si="39"/>
        <v>0</v>
      </c>
      <c r="BS29" s="69">
        <f t="shared" si="39"/>
        <v>0</v>
      </c>
      <c r="BT29" s="69">
        <f t="shared" si="39"/>
        <v>0</v>
      </c>
      <c r="BU29" s="69">
        <f t="shared" si="39"/>
        <v>0</v>
      </c>
      <c r="BV29" s="69">
        <f t="shared" si="39"/>
        <v>0</v>
      </c>
      <c r="BW29" s="69">
        <f t="shared" si="39"/>
        <v>0</v>
      </c>
      <c r="BX29" s="69">
        <f t="shared" si="39"/>
        <v>0</v>
      </c>
      <c r="BY29" s="69">
        <f t="shared" si="39"/>
        <v>0</v>
      </c>
      <c r="BZ29" s="69">
        <f t="shared" si="39"/>
        <v>0</v>
      </c>
      <c r="CA29" s="69">
        <f t="shared" si="39"/>
        <v>0</v>
      </c>
      <c r="CB29" s="68">
        <f t="shared" si="17"/>
        <v>0</v>
      </c>
      <c r="CC29" s="68">
        <f t="shared" si="17"/>
        <v>0</v>
      </c>
      <c r="CD29" s="68">
        <f t="shared" si="17"/>
        <v>0</v>
      </c>
      <c r="CE29" s="68">
        <f t="shared" si="17"/>
        <v>0</v>
      </c>
      <c r="CF29" s="68">
        <f t="shared" si="17"/>
        <v>0</v>
      </c>
      <c r="CG29" s="68">
        <f t="shared" si="17"/>
        <v>0</v>
      </c>
      <c r="CH29" s="68">
        <f t="shared" si="17"/>
        <v>0</v>
      </c>
      <c r="CI29" s="68">
        <f t="shared" si="17"/>
        <v>0</v>
      </c>
      <c r="CJ29" s="68">
        <f t="shared" si="17"/>
        <v>0</v>
      </c>
      <c r="CK29" s="68">
        <f t="shared" si="17"/>
        <v>0</v>
      </c>
      <c r="CL29" s="68">
        <f t="shared" si="17"/>
        <v>0</v>
      </c>
      <c r="CM29" s="68">
        <f t="shared" si="17"/>
        <v>0</v>
      </c>
      <c r="CN29" s="68">
        <f t="shared" si="17"/>
        <v>0</v>
      </c>
      <c r="CO29" s="68">
        <f t="shared" si="17"/>
        <v>0</v>
      </c>
      <c r="CP29" s="68">
        <f t="shared" si="17"/>
        <v>0</v>
      </c>
      <c r="CQ29" s="68">
        <f t="shared" si="17"/>
        <v>0</v>
      </c>
      <c r="CR29" s="68">
        <f t="shared" si="33"/>
        <v>0</v>
      </c>
      <c r="CS29" s="68">
        <f t="shared" si="33"/>
        <v>0</v>
      </c>
      <c r="CT29" s="68">
        <f t="shared" si="33"/>
        <v>0</v>
      </c>
      <c r="CU29" s="68">
        <f t="shared" si="33"/>
        <v>0</v>
      </c>
      <c r="CV29" s="68">
        <f t="shared" si="33"/>
        <v>0</v>
      </c>
      <c r="CW29" s="68">
        <f t="shared" si="33"/>
        <v>0</v>
      </c>
      <c r="CX29" s="68">
        <f t="shared" si="31"/>
        <v>0</v>
      </c>
      <c r="CY29" s="68">
        <f t="shared" si="15"/>
        <v>0</v>
      </c>
      <c r="CZ29" s="68">
        <f t="shared" si="15"/>
        <v>0</v>
      </c>
      <c r="DA29" s="68">
        <f t="shared" si="15"/>
        <v>0</v>
      </c>
      <c r="DB29" s="68">
        <f t="shared" si="15"/>
        <v>0</v>
      </c>
      <c r="DC29" s="68">
        <f t="shared" si="15"/>
        <v>0</v>
      </c>
      <c r="DD29" s="68">
        <f t="shared" si="15"/>
        <v>0</v>
      </c>
      <c r="DE29" s="68">
        <f t="shared" si="15"/>
        <v>0</v>
      </c>
      <c r="DF29" s="68">
        <f t="shared" si="15"/>
        <v>0</v>
      </c>
      <c r="DG29" s="69">
        <f>VLOOKUP(CB29,'110勞保勞退單日級距表-僑生-請勿更改表內數字'!$B$4:$D$56,3,TRUE)</f>
        <v>0</v>
      </c>
      <c r="DH29" s="69">
        <f>VLOOKUP(CC29,'110勞保勞退單日級距表-僑生-請勿更改表內數字'!$B$4:$D$56,3,TRUE)</f>
        <v>0</v>
      </c>
      <c r="DI29" s="69">
        <f>VLOOKUP(CD29,'110勞保勞退單日級距表-僑生-請勿更改表內數字'!$B$4:$D$56,3,TRUE)</f>
        <v>0</v>
      </c>
      <c r="DJ29" s="69">
        <f>VLOOKUP(CE29,'110勞保勞退單日級距表-僑生-請勿更改表內數字'!$B$4:$D$56,3,TRUE)</f>
        <v>0</v>
      </c>
      <c r="DK29" s="69">
        <f>VLOOKUP(CF29,'110勞保勞退單日級距表-僑生-請勿更改表內數字'!$B$4:$D$56,3,TRUE)</f>
        <v>0</v>
      </c>
      <c r="DL29" s="69">
        <f>VLOOKUP(CG29,'110勞保勞退單日級距表-僑生-請勿更改表內數字'!$B$4:$D$56,3,TRUE)</f>
        <v>0</v>
      </c>
      <c r="DM29" s="69">
        <f>VLOOKUP(CH29,'110勞保勞退單日級距表-僑生-請勿更改表內數字'!$B$4:$D$56,3,TRUE)</f>
        <v>0</v>
      </c>
      <c r="DN29" s="69">
        <f>VLOOKUP(CI29,'110勞保勞退單日級距表-僑生-請勿更改表內數字'!$B$4:$D$56,3,TRUE)</f>
        <v>0</v>
      </c>
      <c r="DO29" s="69">
        <f>VLOOKUP(CJ29,'110勞保勞退單日級距表-僑生-請勿更改表內數字'!$B$4:$D$56,3,TRUE)</f>
        <v>0</v>
      </c>
      <c r="DP29" s="69">
        <f>VLOOKUP(CK29,'110勞保勞退單日級距表-僑生-請勿更改表內數字'!$B$4:$D$56,3,TRUE)</f>
        <v>0</v>
      </c>
      <c r="DQ29" s="69">
        <f>VLOOKUP(CL29,'110勞保勞退單日級距表-僑生-請勿更改表內數字'!$B$4:$D$56,3,TRUE)</f>
        <v>0</v>
      </c>
      <c r="DR29" s="69">
        <f>VLOOKUP(CM29,'110勞保勞退單日級距表-僑生-請勿更改表內數字'!$B$4:$D$56,3,TRUE)</f>
        <v>0</v>
      </c>
      <c r="DS29" s="69">
        <f>VLOOKUP(CN29,'110勞保勞退單日級距表-僑生-請勿更改表內數字'!$B$4:$D$56,3,TRUE)</f>
        <v>0</v>
      </c>
      <c r="DT29" s="69">
        <f>VLOOKUP(CO29,'110勞保勞退單日級距表-僑生-請勿更改表內數字'!$B$4:$D$56,3,TRUE)</f>
        <v>0</v>
      </c>
      <c r="DU29" s="69">
        <f>VLOOKUP(CP29,'110勞保勞退單日級距表-僑生-請勿更改表內數字'!$B$4:$D$56,3,TRUE)</f>
        <v>0</v>
      </c>
      <c r="DV29" s="69">
        <f>VLOOKUP(CQ29,'110勞保勞退單日級距表-僑生-請勿更改表內數字'!$B$4:$D$56,3,TRUE)</f>
        <v>0</v>
      </c>
      <c r="DW29" s="69">
        <f>VLOOKUP(CR29,'110勞保勞退單日級距表-僑生-請勿更改表內數字'!$B$4:$D$56,3,TRUE)</f>
        <v>0</v>
      </c>
      <c r="DX29" s="69">
        <f>VLOOKUP(CS29,'110勞保勞退單日級距表-僑生-請勿更改表內數字'!$B$4:$D$56,3,TRUE)</f>
        <v>0</v>
      </c>
      <c r="DY29" s="69">
        <f>VLOOKUP(CT29,'110勞保勞退單日級距表-僑生-請勿更改表內數字'!$B$4:$D$56,3,TRUE)</f>
        <v>0</v>
      </c>
      <c r="DZ29" s="69">
        <f>VLOOKUP(CU29,'110勞保勞退單日級距表-僑生-請勿更改表內數字'!$B$4:$D$56,3,TRUE)</f>
        <v>0</v>
      </c>
      <c r="EA29" s="69">
        <f>VLOOKUP(CV29,'110勞保勞退單日級距表-僑生-請勿更改表內數字'!$B$4:$D$56,3,TRUE)</f>
        <v>0</v>
      </c>
      <c r="EB29" s="69">
        <f>VLOOKUP(CW29,'110勞保勞退單日級距表-僑生-請勿更改表內數字'!$B$4:$D$56,3,TRUE)</f>
        <v>0</v>
      </c>
      <c r="EC29" s="69">
        <f>VLOOKUP(CX29,'110勞保勞退單日級距表-僑生-請勿更改表內數字'!$B$4:$D$56,3,TRUE)</f>
        <v>0</v>
      </c>
      <c r="ED29" s="69">
        <f>VLOOKUP(CY29,'110勞保勞退單日級距表-僑生-請勿更改表內數字'!$B$4:$D$56,3,TRUE)</f>
        <v>0</v>
      </c>
      <c r="EE29" s="69">
        <f>VLOOKUP(CZ29,'110勞保勞退單日級距表-僑生-請勿更改表內數字'!$B$4:$D$56,3,TRUE)</f>
        <v>0</v>
      </c>
      <c r="EF29" s="69">
        <f>VLOOKUP(DA29,'110勞保勞退單日級距表-僑生-請勿更改表內數字'!$B$4:$D$56,3,TRUE)</f>
        <v>0</v>
      </c>
      <c r="EG29" s="69">
        <f>VLOOKUP(DB29,'110勞保勞退單日級距表-僑生-請勿更改表內數字'!$B$4:$D$56,3,TRUE)</f>
        <v>0</v>
      </c>
      <c r="EH29" s="69">
        <f>VLOOKUP(DC29,'110勞保勞退單日級距表-僑生-請勿更改表內數字'!$B$4:$D$56,3,TRUE)</f>
        <v>0</v>
      </c>
      <c r="EI29" s="69">
        <f>VLOOKUP(DD29,'110勞保勞退單日級距表-僑生-請勿更改表內數字'!$B$4:$D$56,3,TRUE)</f>
        <v>0</v>
      </c>
      <c r="EJ29" s="69">
        <f>VLOOKUP(DE29,'110勞保勞退單日級距表-僑生-請勿更改表內數字'!$B$4:$D$56,3,TRUE)</f>
        <v>0</v>
      </c>
      <c r="EK29" s="69">
        <f>VLOOKUP(DF29,'110勞保勞退單日級距表-僑生-請勿更改表內數字'!$B$4:$D$56,3,TRUE)</f>
        <v>0</v>
      </c>
      <c r="EL29" s="69">
        <f>VLOOKUP(CB29,'110勞保勞退單日級距表-僑生-請勿更改表內數字'!$B$4:$E$56,4,TRUE)</f>
        <v>0</v>
      </c>
      <c r="EM29" s="69">
        <f>VLOOKUP(CC29,'110勞保勞退單日級距表-僑生-請勿更改表內數字'!$B$4:$E$56,4,TRUE)</f>
        <v>0</v>
      </c>
      <c r="EN29" s="69">
        <f>VLOOKUP(CD29,'110勞保勞退單日級距表-僑生-請勿更改表內數字'!$B$4:$E$56,4,TRUE)</f>
        <v>0</v>
      </c>
      <c r="EO29" s="69">
        <f>VLOOKUP(CE29,'110勞保勞退單日級距表-僑生-請勿更改表內數字'!$B$4:$E$56,4,TRUE)</f>
        <v>0</v>
      </c>
      <c r="EP29" s="69">
        <f>VLOOKUP(CF29,'110勞保勞退單日級距表-僑生-請勿更改表內數字'!$B$4:$E$56,4,TRUE)</f>
        <v>0</v>
      </c>
      <c r="EQ29" s="69">
        <f>VLOOKUP(CG29,'110勞保勞退單日級距表-僑生-請勿更改表內數字'!$B$4:$E$56,4,TRUE)</f>
        <v>0</v>
      </c>
      <c r="ER29" s="69">
        <f>VLOOKUP(CH29,'110勞保勞退單日級距表-僑生-請勿更改表內數字'!$B$4:$E$56,4,TRUE)</f>
        <v>0</v>
      </c>
      <c r="ES29" s="69">
        <f>VLOOKUP(CI29,'110勞保勞退單日級距表-僑生-請勿更改表內數字'!$B$4:$E$56,4,TRUE)</f>
        <v>0</v>
      </c>
      <c r="ET29" s="69">
        <f>VLOOKUP(CJ29,'110勞保勞退單日級距表-僑生-請勿更改表內數字'!$B$4:$E$56,4,TRUE)</f>
        <v>0</v>
      </c>
      <c r="EU29" s="69">
        <f>VLOOKUP(CK29,'110勞保勞退單日級距表-僑生-請勿更改表內數字'!$B$4:$E$56,4,TRUE)</f>
        <v>0</v>
      </c>
      <c r="EV29" s="69">
        <f>VLOOKUP(CL29,'110勞保勞退單日級距表-僑生-請勿更改表內數字'!$B$4:$E$56,4,TRUE)</f>
        <v>0</v>
      </c>
      <c r="EW29" s="69">
        <f>VLOOKUP(CM29,'110勞保勞退單日級距表-僑生-請勿更改表內數字'!$B$4:$E$56,4,TRUE)</f>
        <v>0</v>
      </c>
      <c r="EX29" s="69">
        <f>VLOOKUP(CN29,'110勞保勞退單日級距表-僑生-請勿更改表內數字'!$B$4:$E$56,4,TRUE)</f>
        <v>0</v>
      </c>
      <c r="EY29" s="69">
        <f>VLOOKUP(CO29,'110勞保勞退單日級距表-僑生-請勿更改表內數字'!$B$4:$E$56,4,TRUE)</f>
        <v>0</v>
      </c>
      <c r="EZ29" s="69">
        <f>VLOOKUP(CP29,'110勞保勞退單日級距表-僑生-請勿更改表內數字'!$B$4:$E$56,4,TRUE)</f>
        <v>0</v>
      </c>
      <c r="FA29" s="69">
        <f>VLOOKUP(CQ29,'110勞保勞退單日級距表-僑生-請勿更改表內數字'!$B$4:$E$56,4,TRUE)</f>
        <v>0</v>
      </c>
      <c r="FB29" s="69">
        <f>VLOOKUP(CR29,'110勞保勞退單日級距表-僑生-請勿更改表內數字'!$B$4:$E$56,4,TRUE)</f>
        <v>0</v>
      </c>
      <c r="FC29" s="69">
        <f>VLOOKUP(CS29,'110勞保勞退單日級距表-僑生-請勿更改表內數字'!$B$4:$E$56,4,TRUE)</f>
        <v>0</v>
      </c>
      <c r="FD29" s="69">
        <f>VLOOKUP(CT29,'110勞保勞退單日級距表-僑生-請勿更改表內數字'!$B$4:$E$56,4,TRUE)</f>
        <v>0</v>
      </c>
      <c r="FE29" s="69">
        <f>VLOOKUP(CU29,'110勞保勞退單日級距表-僑生-請勿更改表內數字'!$B$4:$E$56,4,TRUE)</f>
        <v>0</v>
      </c>
      <c r="FF29" s="69">
        <f>VLOOKUP(CV29,'110勞保勞退單日級距表-僑生-請勿更改表內數字'!$B$4:$E$56,4,TRUE)</f>
        <v>0</v>
      </c>
      <c r="FG29" s="69">
        <f>VLOOKUP(CW29,'110勞保勞退單日級距表-僑生-請勿更改表內數字'!$B$4:$E$56,4,TRUE)</f>
        <v>0</v>
      </c>
      <c r="FH29" s="69">
        <f>VLOOKUP(CX29,'110勞保勞退單日級距表-僑生-請勿更改表內數字'!$B$4:$E$56,4,TRUE)</f>
        <v>0</v>
      </c>
      <c r="FI29" s="69">
        <f>VLOOKUP(CY29,'110勞保勞退單日級距表-僑生-請勿更改表內數字'!$B$4:$E$56,4,TRUE)</f>
        <v>0</v>
      </c>
      <c r="FJ29" s="69">
        <f>VLOOKUP(CZ29,'110勞保勞退單日級距表-僑生-請勿更改表內數字'!$B$4:$E$56,4,TRUE)</f>
        <v>0</v>
      </c>
      <c r="FK29" s="69">
        <f>VLOOKUP(DA29,'110勞保勞退單日級距表-僑生-請勿更改表內數字'!$B$4:$E$56,4,TRUE)</f>
        <v>0</v>
      </c>
      <c r="FL29" s="69">
        <f>VLOOKUP(DB29,'110勞保勞退單日級距表-僑生-請勿更改表內數字'!$B$4:$E$56,4,TRUE)</f>
        <v>0</v>
      </c>
      <c r="FM29" s="69">
        <f>VLOOKUP(DC29,'110勞保勞退單日級距表-僑生-請勿更改表內數字'!$B$4:$E$56,4,TRUE)</f>
        <v>0</v>
      </c>
      <c r="FN29" s="69">
        <f>VLOOKUP(DD29,'110勞保勞退單日級距表-僑生-請勿更改表內數字'!$B$4:$E$56,4,TRUE)</f>
        <v>0</v>
      </c>
      <c r="FO29" s="69">
        <f>VLOOKUP(DE29,'110勞保勞退單日級距表-僑生-請勿更改表內數字'!$B$4:$E$56,4,TRUE)</f>
        <v>0</v>
      </c>
      <c r="FP29" s="69">
        <f>VLOOKUP(DF29,'110勞保勞退單日級距表-僑生-請勿更改表內數字'!$B$4:$E$56,4,TRUE)</f>
        <v>0</v>
      </c>
    </row>
    <row r="30" spans="1:172" s="1" customFormat="1">
      <c r="A30" s="61">
        <v>29</v>
      </c>
      <c r="B30" s="104"/>
      <c r="C30" s="104"/>
      <c r="D30" s="105"/>
      <c r="E30" s="105"/>
      <c r="F30" s="105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63"/>
      <c r="AM30" s="63"/>
      <c r="AN30" s="58"/>
      <c r="AO30" s="63"/>
      <c r="AP30" s="62">
        <f t="shared" si="0"/>
        <v>0</v>
      </c>
      <c r="AQ30" s="62">
        <f t="shared" si="1"/>
        <v>0</v>
      </c>
      <c r="AR30" s="62">
        <f t="shared" si="2"/>
        <v>0</v>
      </c>
      <c r="AS30" s="75">
        <f t="shared" si="3"/>
        <v>0</v>
      </c>
      <c r="AT30" s="76">
        <f t="shared" si="7"/>
        <v>0</v>
      </c>
      <c r="AU30" s="75">
        <v>0</v>
      </c>
      <c r="AV30" s="75">
        <f t="shared" si="4"/>
        <v>0</v>
      </c>
      <c r="AW30" s="60">
        <f t="shared" ref="AW30:CA30" si="40">G30*$AO$30</f>
        <v>0</v>
      </c>
      <c r="AX30" s="60">
        <f t="shared" si="40"/>
        <v>0</v>
      </c>
      <c r="AY30" s="60">
        <f t="shared" si="40"/>
        <v>0</v>
      </c>
      <c r="AZ30" s="60">
        <f t="shared" si="40"/>
        <v>0</v>
      </c>
      <c r="BA30" s="60">
        <f t="shared" si="40"/>
        <v>0</v>
      </c>
      <c r="BB30" s="60">
        <f t="shared" si="40"/>
        <v>0</v>
      </c>
      <c r="BC30" s="60">
        <f t="shared" si="40"/>
        <v>0</v>
      </c>
      <c r="BD30" s="60">
        <f t="shared" si="40"/>
        <v>0</v>
      </c>
      <c r="BE30" s="60">
        <f t="shared" si="40"/>
        <v>0</v>
      </c>
      <c r="BF30" s="60">
        <f t="shared" si="40"/>
        <v>0</v>
      </c>
      <c r="BG30" s="60">
        <f t="shared" si="40"/>
        <v>0</v>
      </c>
      <c r="BH30" s="60">
        <f t="shared" si="40"/>
        <v>0</v>
      </c>
      <c r="BI30" s="60">
        <f t="shared" si="40"/>
        <v>0</v>
      </c>
      <c r="BJ30" s="60">
        <f t="shared" si="40"/>
        <v>0</v>
      </c>
      <c r="BK30" s="60">
        <f t="shared" si="40"/>
        <v>0</v>
      </c>
      <c r="BL30" s="60">
        <f t="shared" si="40"/>
        <v>0</v>
      </c>
      <c r="BM30" s="60">
        <f t="shared" si="40"/>
        <v>0</v>
      </c>
      <c r="BN30" s="60">
        <f t="shared" si="40"/>
        <v>0</v>
      </c>
      <c r="BO30" s="60">
        <f t="shared" si="40"/>
        <v>0</v>
      </c>
      <c r="BP30" s="60">
        <f t="shared" si="40"/>
        <v>0</v>
      </c>
      <c r="BQ30" s="60">
        <f t="shared" si="40"/>
        <v>0</v>
      </c>
      <c r="BR30" s="60">
        <f t="shared" si="40"/>
        <v>0</v>
      </c>
      <c r="BS30" s="60">
        <f t="shared" si="40"/>
        <v>0</v>
      </c>
      <c r="BT30" s="60">
        <f t="shared" si="40"/>
        <v>0</v>
      </c>
      <c r="BU30" s="60">
        <f t="shared" si="40"/>
        <v>0</v>
      </c>
      <c r="BV30" s="60">
        <f t="shared" si="40"/>
        <v>0</v>
      </c>
      <c r="BW30" s="60">
        <f t="shared" si="40"/>
        <v>0</v>
      </c>
      <c r="BX30" s="60">
        <f t="shared" si="40"/>
        <v>0</v>
      </c>
      <c r="BY30" s="60">
        <f t="shared" si="40"/>
        <v>0</v>
      </c>
      <c r="BZ30" s="60">
        <f t="shared" si="40"/>
        <v>0</v>
      </c>
      <c r="CA30" s="60">
        <f t="shared" si="40"/>
        <v>0</v>
      </c>
      <c r="CB30" s="68">
        <f t="shared" si="17"/>
        <v>0</v>
      </c>
      <c r="CC30" s="68">
        <f t="shared" si="17"/>
        <v>0</v>
      </c>
      <c r="CD30" s="68">
        <f t="shared" si="17"/>
        <v>0</v>
      </c>
      <c r="CE30" s="68">
        <f t="shared" si="17"/>
        <v>0</v>
      </c>
      <c r="CF30" s="68">
        <f t="shared" si="17"/>
        <v>0</v>
      </c>
      <c r="CG30" s="68">
        <f t="shared" si="17"/>
        <v>0</v>
      </c>
      <c r="CH30" s="68">
        <f t="shared" si="17"/>
        <v>0</v>
      </c>
      <c r="CI30" s="68">
        <f t="shared" si="17"/>
        <v>0</v>
      </c>
      <c r="CJ30" s="68">
        <f t="shared" si="17"/>
        <v>0</v>
      </c>
      <c r="CK30" s="68">
        <f t="shared" si="17"/>
        <v>0</v>
      </c>
      <c r="CL30" s="68">
        <f t="shared" si="17"/>
        <v>0</v>
      </c>
      <c r="CM30" s="68">
        <f t="shared" si="17"/>
        <v>0</v>
      </c>
      <c r="CN30" s="68">
        <f t="shared" si="17"/>
        <v>0</v>
      </c>
      <c r="CO30" s="68">
        <f t="shared" si="17"/>
        <v>0</v>
      </c>
      <c r="CP30" s="68">
        <f t="shared" si="17"/>
        <v>0</v>
      </c>
      <c r="CQ30" s="68">
        <f t="shared" si="17"/>
        <v>0</v>
      </c>
      <c r="CR30" s="68">
        <f t="shared" si="33"/>
        <v>0</v>
      </c>
      <c r="CS30" s="68">
        <f t="shared" si="33"/>
        <v>0</v>
      </c>
      <c r="CT30" s="68">
        <f t="shared" si="33"/>
        <v>0</v>
      </c>
      <c r="CU30" s="68">
        <f t="shared" si="33"/>
        <v>0</v>
      </c>
      <c r="CV30" s="68">
        <f t="shared" si="33"/>
        <v>0</v>
      </c>
      <c r="CW30" s="68">
        <f t="shared" si="33"/>
        <v>0</v>
      </c>
      <c r="CX30" s="68">
        <f t="shared" si="31"/>
        <v>0</v>
      </c>
      <c r="CY30" s="68">
        <f t="shared" si="15"/>
        <v>0</v>
      </c>
      <c r="CZ30" s="68">
        <f t="shared" si="15"/>
        <v>0</v>
      </c>
      <c r="DA30" s="68">
        <f t="shared" si="15"/>
        <v>0</v>
      </c>
      <c r="DB30" s="68">
        <f t="shared" si="15"/>
        <v>0</v>
      </c>
      <c r="DC30" s="68">
        <f t="shared" si="15"/>
        <v>0</v>
      </c>
      <c r="DD30" s="68">
        <f t="shared" si="15"/>
        <v>0</v>
      </c>
      <c r="DE30" s="68">
        <f t="shared" si="15"/>
        <v>0</v>
      </c>
      <c r="DF30" s="68">
        <f t="shared" si="15"/>
        <v>0</v>
      </c>
      <c r="DG30" s="69">
        <f>VLOOKUP(CB30,'110勞保勞退單日級距表-僑生-請勿更改表內數字'!$B$4:$D$56,3,TRUE)</f>
        <v>0</v>
      </c>
      <c r="DH30" s="69">
        <f>VLOOKUP(CC30,'110勞保勞退單日級距表-僑生-請勿更改表內數字'!$B$4:$D$56,3,TRUE)</f>
        <v>0</v>
      </c>
      <c r="DI30" s="69">
        <f>VLOOKUP(CD30,'110勞保勞退單日級距表-僑生-請勿更改表內數字'!$B$4:$D$56,3,TRUE)</f>
        <v>0</v>
      </c>
      <c r="DJ30" s="69">
        <f>VLOOKUP(CE30,'110勞保勞退單日級距表-僑生-請勿更改表內數字'!$B$4:$D$56,3,TRUE)</f>
        <v>0</v>
      </c>
      <c r="DK30" s="69">
        <f>VLOOKUP(CF30,'110勞保勞退單日級距表-僑生-請勿更改表內數字'!$B$4:$D$56,3,TRUE)</f>
        <v>0</v>
      </c>
      <c r="DL30" s="69">
        <f>VLOOKUP(CG30,'110勞保勞退單日級距表-僑生-請勿更改表內數字'!$B$4:$D$56,3,TRUE)</f>
        <v>0</v>
      </c>
      <c r="DM30" s="69">
        <f>VLOOKUP(CH30,'110勞保勞退單日級距表-僑生-請勿更改表內數字'!$B$4:$D$56,3,TRUE)</f>
        <v>0</v>
      </c>
      <c r="DN30" s="69">
        <f>VLOOKUP(CI30,'110勞保勞退單日級距表-僑生-請勿更改表內數字'!$B$4:$D$56,3,TRUE)</f>
        <v>0</v>
      </c>
      <c r="DO30" s="69">
        <f>VLOOKUP(CJ30,'110勞保勞退單日級距表-僑生-請勿更改表內數字'!$B$4:$D$56,3,TRUE)</f>
        <v>0</v>
      </c>
      <c r="DP30" s="69">
        <f>VLOOKUP(CK30,'110勞保勞退單日級距表-僑生-請勿更改表內數字'!$B$4:$D$56,3,TRUE)</f>
        <v>0</v>
      </c>
      <c r="DQ30" s="69">
        <f>VLOOKUP(CL30,'110勞保勞退單日級距表-僑生-請勿更改表內數字'!$B$4:$D$56,3,TRUE)</f>
        <v>0</v>
      </c>
      <c r="DR30" s="69">
        <f>VLOOKUP(CM30,'110勞保勞退單日級距表-僑生-請勿更改表內數字'!$B$4:$D$56,3,TRUE)</f>
        <v>0</v>
      </c>
      <c r="DS30" s="69">
        <f>VLOOKUP(CN30,'110勞保勞退單日級距表-僑生-請勿更改表內數字'!$B$4:$D$56,3,TRUE)</f>
        <v>0</v>
      </c>
      <c r="DT30" s="69">
        <f>VLOOKUP(CO30,'110勞保勞退單日級距表-僑生-請勿更改表內數字'!$B$4:$D$56,3,TRUE)</f>
        <v>0</v>
      </c>
      <c r="DU30" s="69">
        <f>VLOOKUP(CP30,'110勞保勞退單日級距表-僑生-請勿更改表內數字'!$B$4:$D$56,3,TRUE)</f>
        <v>0</v>
      </c>
      <c r="DV30" s="69">
        <f>VLOOKUP(CQ30,'110勞保勞退單日級距表-僑生-請勿更改表內數字'!$B$4:$D$56,3,TRUE)</f>
        <v>0</v>
      </c>
      <c r="DW30" s="69">
        <f>VLOOKUP(CR30,'110勞保勞退單日級距表-僑生-請勿更改表內數字'!$B$4:$D$56,3,TRUE)</f>
        <v>0</v>
      </c>
      <c r="DX30" s="69">
        <f>VLOOKUP(CS30,'110勞保勞退單日級距表-僑生-請勿更改表內數字'!$B$4:$D$56,3,TRUE)</f>
        <v>0</v>
      </c>
      <c r="DY30" s="69">
        <f>VLOOKUP(CT30,'110勞保勞退單日級距表-僑生-請勿更改表內數字'!$B$4:$D$56,3,TRUE)</f>
        <v>0</v>
      </c>
      <c r="DZ30" s="69">
        <f>VLOOKUP(CU30,'110勞保勞退單日級距表-僑生-請勿更改表內數字'!$B$4:$D$56,3,TRUE)</f>
        <v>0</v>
      </c>
      <c r="EA30" s="69">
        <f>VLOOKUP(CV30,'110勞保勞退單日級距表-僑生-請勿更改表內數字'!$B$4:$D$56,3,TRUE)</f>
        <v>0</v>
      </c>
      <c r="EB30" s="69">
        <f>VLOOKUP(CW30,'110勞保勞退單日級距表-僑生-請勿更改表內數字'!$B$4:$D$56,3,TRUE)</f>
        <v>0</v>
      </c>
      <c r="EC30" s="69">
        <f>VLOOKUP(CX30,'110勞保勞退單日級距表-僑生-請勿更改表內數字'!$B$4:$D$56,3,TRUE)</f>
        <v>0</v>
      </c>
      <c r="ED30" s="69">
        <f>VLOOKUP(CY30,'110勞保勞退單日級距表-僑生-請勿更改表內數字'!$B$4:$D$56,3,TRUE)</f>
        <v>0</v>
      </c>
      <c r="EE30" s="69">
        <f>VLOOKUP(CZ30,'110勞保勞退單日級距表-僑生-請勿更改表內數字'!$B$4:$D$56,3,TRUE)</f>
        <v>0</v>
      </c>
      <c r="EF30" s="69">
        <f>VLOOKUP(DA30,'110勞保勞退單日級距表-僑生-請勿更改表內數字'!$B$4:$D$56,3,TRUE)</f>
        <v>0</v>
      </c>
      <c r="EG30" s="69">
        <f>VLOOKUP(DB30,'110勞保勞退單日級距表-僑生-請勿更改表內數字'!$B$4:$D$56,3,TRUE)</f>
        <v>0</v>
      </c>
      <c r="EH30" s="69">
        <f>VLOOKUP(DC30,'110勞保勞退單日級距表-僑生-請勿更改表內數字'!$B$4:$D$56,3,TRUE)</f>
        <v>0</v>
      </c>
      <c r="EI30" s="69">
        <f>VLOOKUP(DD30,'110勞保勞退單日級距表-僑生-請勿更改表內數字'!$B$4:$D$56,3,TRUE)</f>
        <v>0</v>
      </c>
      <c r="EJ30" s="69">
        <f>VLOOKUP(DE30,'110勞保勞退單日級距表-僑生-請勿更改表內數字'!$B$4:$D$56,3,TRUE)</f>
        <v>0</v>
      </c>
      <c r="EK30" s="69">
        <f>VLOOKUP(DF30,'110勞保勞退單日級距表-僑生-請勿更改表內數字'!$B$4:$D$56,3,TRUE)</f>
        <v>0</v>
      </c>
      <c r="EL30" s="69">
        <f>VLOOKUP(CB30,'110勞保勞退單日級距表-僑生-請勿更改表內數字'!$B$4:$E$56,4,TRUE)</f>
        <v>0</v>
      </c>
      <c r="EM30" s="69">
        <f>VLOOKUP(CC30,'110勞保勞退單日級距表-僑生-請勿更改表內數字'!$B$4:$E$56,4,TRUE)</f>
        <v>0</v>
      </c>
      <c r="EN30" s="69">
        <f>VLOOKUP(CD30,'110勞保勞退單日級距表-僑生-請勿更改表內數字'!$B$4:$E$56,4,TRUE)</f>
        <v>0</v>
      </c>
      <c r="EO30" s="69">
        <f>VLOOKUP(CE30,'110勞保勞退單日級距表-僑生-請勿更改表內數字'!$B$4:$E$56,4,TRUE)</f>
        <v>0</v>
      </c>
      <c r="EP30" s="69">
        <f>VLOOKUP(CF30,'110勞保勞退單日級距表-僑生-請勿更改表內數字'!$B$4:$E$56,4,TRUE)</f>
        <v>0</v>
      </c>
      <c r="EQ30" s="69">
        <f>VLOOKUP(CG30,'110勞保勞退單日級距表-僑生-請勿更改表內數字'!$B$4:$E$56,4,TRUE)</f>
        <v>0</v>
      </c>
      <c r="ER30" s="69">
        <f>VLOOKUP(CH30,'110勞保勞退單日級距表-僑生-請勿更改表內數字'!$B$4:$E$56,4,TRUE)</f>
        <v>0</v>
      </c>
      <c r="ES30" s="69">
        <f>VLOOKUP(CI30,'110勞保勞退單日級距表-僑生-請勿更改表內數字'!$B$4:$E$56,4,TRUE)</f>
        <v>0</v>
      </c>
      <c r="ET30" s="69">
        <f>VLOOKUP(CJ30,'110勞保勞退單日級距表-僑生-請勿更改表內數字'!$B$4:$E$56,4,TRUE)</f>
        <v>0</v>
      </c>
      <c r="EU30" s="69">
        <f>VLOOKUP(CK30,'110勞保勞退單日級距表-僑生-請勿更改表內數字'!$B$4:$E$56,4,TRUE)</f>
        <v>0</v>
      </c>
      <c r="EV30" s="69">
        <f>VLOOKUP(CL30,'110勞保勞退單日級距表-僑生-請勿更改表內數字'!$B$4:$E$56,4,TRUE)</f>
        <v>0</v>
      </c>
      <c r="EW30" s="69">
        <f>VLOOKUP(CM30,'110勞保勞退單日級距表-僑生-請勿更改表內數字'!$B$4:$E$56,4,TRUE)</f>
        <v>0</v>
      </c>
      <c r="EX30" s="69">
        <f>VLOOKUP(CN30,'110勞保勞退單日級距表-僑生-請勿更改表內數字'!$B$4:$E$56,4,TRUE)</f>
        <v>0</v>
      </c>
      <c r="EY30" s="69">
        <f>VLOOKUP(CO30,'110勞保勞退單日級距表-僑生-請勿更改表內數字'!$B$4:$E$56,4,TRUE)</f>
        <v>0</v>
      </c>
      <c r="EZ30" s="69">
        <f>VLOOKUP(CP30,'110勞保勞退單日級距表-僑生-請勿更改表內數字'!$B$4:$E$56,4,TRUE)</f>
        <v>0</v>
      </c>
      <c r="FA30" s="69">
        <f>VLOOKUP(CQ30,'110勞保勞退單日級距表-僑生-請勿更改表內數字'!$B$4:$E$56,4,TRUE)</f>
        <v>0</v>
      </c>
      <c r="FB30" s="69">
        <f>VLOOKUP(CR30,'110勞保勞退單日級距表-僑生-請勿更改表內數字'!$B$4:$E$56,4,TRUE)</f>
        <v>0</v>
      </c>
      <c r="FC30" s="69">
        <f>VLOOKUP(CS30,'110勞保勞退單日級距表-僑生-請勿更改表內數字'!$B$4:$E$56,4,TRUE)</f>
        <v>0</v>
      </c>
      <c r="FD30" s="69">
        <f>VLOOKUP(CT30,'110勞保勞退單日級距表-僑生-請勿更改表內數字'!$B$4:$E$56,4,TRUE)</f>
        <v>0</v>
      </c>
      <c r="FE30" s="69">
        <f>VLOOKUP(CU30,'110勞保勞退單日級距表-僑生-請勿更改表內數字'!$B$4:$E$56,4,TRUE)</f>
        <v>0</v>
      </c>
      <c r="FF30" s="69">
        <f>VLOOKUP(CV30,'110勞保勞退單日級距表-僑生-請勿更改表內數字'!$B$4:$E$56,4,TRUE)</f>
        <v>0</v>
      </c>
      <c r="FG30" s="69">
        <f>VLOOKUP(CW30,'110勞保勞退單日級距表-僑生-請勿更改表內數字'!$B$4:$E$56,4,TRUE)</f>
        <v>0</v>
      </c>
      <c r="FH30" s="69">
        <f>VLOOKUP(CX30,'110勞保勞退單日級距表-僑生-請勿更改表內數字'!$B$4:$E$56,4,TRUE)</f>
        <v>0</v>
      </c>
      <c r="FI30" s="69">
        <f>VLOOKUP(CY30,'110勞保勞退單日級距表-僑生-請勿更改表內數字'!$B$4:$E$56,4,TRUE)</f>
        <v>0</v>
      </c>
      <c r="FJ30" s="69">
        <f>VLOOKUP(CZ30,'110勞保勞退單日級距表-僑生-請勿更改表內數字'!$B$4:$E$56,4,TRUE)</f>
        <v>0</v>
      </c>
      <c r="FK30" s="69">
        <f>VLOOKUP(DA30,'110勞保勞退單日級距表-僑生-請勿更改表內數字'!$B$4:$E$56,4,TRUE)</f>
        <v>0</v>
      </c>
      <c r="FL30" s="69">
        <f>VLOOKUP(DB30,'110勞保勞退單日級距表-僑生-請勿更改表內數字'!$B$4:$E$56,4,TRUE)</f>
        <v>0</v>
      </c>
      <c r="FM30" s="69">
        <f>VLOOKUP(DC30,'110勞保勞退單日級距表-僑生-請勿更改表內數字'!$B$4:$E$56,4,TRUE)</f>
        <v>0</v>
      </c>
      <c r="FN30" s="69">
        <f>VLOOKUP(DD30,'110勞保勞退單日級距表-僑生-請勿更改表內數字'!$B$4:$E$56,4,TRUE)</f>
        <v>0</v>
      </c>
      <c r="FO30" s="69">
        <f>VLOOKUP(DE30,'110勞保勞退單日級距表-僑生-請勿更改表內數字'!$B$4:$E$56,4,TRUE)</f>
        <v>0</v>
      </c>
      <c r="FP30" s="69">
        <f>VLOOKUP(DF30,'110勞保勞退單日級距表-僑生-請勿更改表內數字'!$B$4:$E$56,4,TRUE)</f>
        <v>0</v>
      </c>
    </row>
    <row r="31" spans="1:172" s="1" customFormat="1">
      <c r="A31" s="61">
        <v>30</v>
      </c>
      <c r="B31" s="104"/>
      <c r="C31" s="104"/>
      <c r="D31" s="105"/>
      <c r="E31" s="105"/>
      <c r="F31" s="105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63"/>
      <c r="AM31" s="63"/>
      <c r="AN31" s="77"/>
      <c r="AO31" s="63"/>
      <c r="AP31" s="62">
        <f t="shared" si="0"/>
        <v>0</v>
      </c>
      <c r="AQ31" s="62">
        <f t="shared" si="1"/>
        <v>0</v>
      </c>
      <c r="AR31" s="62">
        <f t="shared" si="2"/>
        <v>0</v>
      </c>
      <c r="AS31" s="75">
        <f t="shared" si="3"/>
        <v>0</v>
      </c>
      <c r="AT31" s="76">
        <f t="shared" si="7"/>
        <v>0</v>
      </c>
      <c r="AU31" s="75">
        <v>0</v>
      </c>
      <c r="AV31" s="75">
        <f t="shared" si="4"/>
        <v>0</v>
      </c>
      <c r="AW31" s="59">
        <f t="shared" ref="AW31:CA31" si="41">G31*$AO$31</f>
        <v>0</v>
      </c>
      <c r="AX31" s="59">
        <f t="shared" si="41"/>
        <v>0</v>
      </c>
      <c r="AY31" s="59">
        <f t="shared" si="41"/>
        <v>0</v>
      </c>
      <c r="AZ31" s="59">
        <f t="shared" si="41"/>
        <v>0</v>
      </c>
      <c r="BA31" s="59">
        <f t="shared" si="41"/>
        <v>0</v>
      </c>
      <c r="BB31" s="59">
        <f t="shared" si="41"/>
        <v>0</v>
      </c>
      <c r="BC31" s="59">
        <f t="shared" si="41"/>
        <v>0</v>
      </c>
      <c r="BD31" s="59">
        <f t="shared" si="41"/>
        <v>0</v>
      </c>
      <c r="BE31" s="59">
        <f t="shared" si="41"/>
        <v>0</v>
      </c>
      <c r="BF31" s="59">
        <f t="shared" si="41"/>
        <v>0</v>
      </c>
      <c r="BG31" s="59">
        <f t="shared" si="41"/>
        <v>0</v>
      </c>
      <c r="BH31" s="59">
        <f t="shared" si="41"/>
        <v>0</v>
      </c>
      <c r="BI31" s="59">
        <f t="shared" si="41"/>
        <v>0</v>
      </c>
      <c r="BJ31" s="59">
        <f t="shared" si="41"/>
        <v>0</v>
      </c>
      <c r="BK31" s="59">
        <f t="shared" si="41"/>
        <v>0</v>
      </c>
      <c r="BL31" s="59">
        <f t="shared" si="41"/>
        <v>0</v>
      </c>
      <c r="BM31" s="59">
        <f t="shared" si="41"/>
        <v>0</v>
      </c>
      <c r="BN31" s="59">
        <f t="shared" si="41"/>
        <v>0</v>
      </c>
      <c r="BO31" s="59">
        <f t="shared" si="41"/>
        <v>0</v>
      </c>
      <c r="BP31" s="59">
        <f t="shared" si="41"/>
        <v>0</v>
      </c>
      <c r="BQ31" s="59">
        <f t="shared" si="41"/>
        <v>0</v>
      </c>
      <c r="BR31" s="59">
        <f t="shared" si="41"/>
        <v>0</v>
      </c>
      <c r="BS31" s="59">
        <f t="shared" si="41"/>
        <v>0</v>
      </c>
      <c r="BT31" s="59">
        <f t="shared" si="41"/>
        <v>0</v>
      </c>
      <c r="BU31" s="59">
        <f t="shared" si="41"/>
        <v>0</v>
      </c>
      <c r="BV31" s="59">
        <f t="shared" si="41"/>
        <v>0</v>
      </c>
      <c r="BW31" s="59">
        <f t="shared" si="41"/>
        <v>0</v>
      </c>
      <c r="BX31" s="59">
        <f t="shared" si="41"/>
        <v>0</v>
      </c>
      <c r="BY31" s="59">
        <f t="shared" si="41"/>
        <v>0</v>
      </c>
      <c r="BZ31" s="59">
        <f t="shared" si="41"/>
        <v>0</v>
      </c>
      <c r="CA31" s="59">
        <f t="shared" si="41"/>
        <v>0</v>
      </c>
      <c r="CB31" s="68">
        <f t="shared" ref="CB31:CG34" si="42">AW31*30</f>
        <v>0</v>
      </c>
      <c r="CC31" s="68">
        <f t="shared" si="42"/>
        <v>0</v>
      </c>
      <c r="CD31" s="68">
        <f t="shared" si="42"/>
        <v>0</v>
      </c>
      <c r="CE31" s="68">
        <f t="shared" si="42"/>
        <v>0</v>
      </c>
      <c r="CF31" s="68">
        <f t="shared" si="42"/>
        <v>0</v>
      </c>
      <c r="CG31" s="68">
        <f t="shared" si="42"/>
        <v>0</v>
      </c>
      <c r="CH31" s="68">
        <f t="shared" ref="CH31:CQ34" si="43">BC31*30</f>
        <v>0</v>
      </c>
      <c r="CI31" s="68">
        <f t="shared" si="43"/>
        <v>0</v>
      </c>
      <c r="CJ31" s="68">
        <f t="shared" si="43"/>
        <v>0</v>
      </c>
      <c r="CK31" s="68">
        <f t="shared" si="43"/>
        <v>0</v>
      </c>
      <c r="CL31" s="68">
        <f t="shared" si="43"/>
        <v>0</v>
      </c>
      <c r="CM31" s="68">
        <f t="shared" si="43"/>
        <v>0</v>
      </c>
      <c r="CN31" s="68">
        <f t="shared" si="43"/>
        <v>0</v>
      </c>
      <c r="CO31" s="68">
        <f t="shared" si="43"/>
        <v>0</v>
      </c>
      <c r="CP31" s="68">
        <f t="shared" si="43"/>
        <v>0</v>
      </c>
      <c r="CQ31" s="68">
        <f t="shared" si="43"/>
        <v>0</v>
      </c>
      <c r="CR31" s="68">
        <f t="shared" si="33"/>
        <v>0</v>
      </c>
      <c r="CS31" s="68">
        <f t="shared" si="33"/>
        <v>0</v>
      </c>
      <c r="CT31" s="68">
        <f t="shared" si="33"/>
        <v>0</v>
      </c>
      <c r="CU31" s="68">
        <f t="shared" si="33"/>
        <v>0</v>
      </c>
      <c r="CV31" s="68">
        <f t="shared" si="33"/>
        <v>0</v>
      </c>
      <c r="CW31" s="68">
        <f t="shared" si="33"/>
        <v>0</v>
      </c>
      <c r="CX31" s="68">
        <f t="shared" si="31"/>
        <v>0</v>
      </c>
      <c r="CY31" s="68">
        <f t="shared" si="15"/>
        <v>0</v>
      </c>
      <c r="CZ31" s="68">
        <f t="shared" si="15"/>
        <v>0</v>
      </c>
      <c r="DA31" s="68">
        <f t="shared" si="15"/>
        <v>0</v>
      </c>
      <c r="DB31" s="68">
        <f t="shared" si="15"/>
        <v>0</v>
      </c>
      <c r="DC31" s="68">
        <f t="shared" si="15"/>
        <v>0</v>
      </c>
      <c r="DD31" s="68">
        <f t="shared" si="15"/>
        <v>0</v>
      </c>
      <c r="DE31" s="68">
        <f t="shared" si="15"/>
        <v>0</v>
      </c>
      <c r="DF31" s="68">
        <f t="shared" si="15"/>
        <v>0</v>
      </c>
      <c r="DG31" s="69">
        <f>VLOOKUP(CB31,'110勞保勞退單日級距表-僑生-請勿更改表內數字'!$B$4:$D$56,3,TRUE)</f>
        <v>0</v>
      </c>
      <c r="DH31" s="69">
        <f>VLOOKUP(CC31,'110勞保勞退單日級距表-僑生-請勿更改表內數字'!$B$4:$D$56,3,TRUE)</f>
        <v>0</v>
      </c>
      <c r="DI31" s="69">
        <f>VLOOKUP(CD31,'110勞保勞退單日級距表-僑生-請勿更改表內數字'!$B$4:$D$56,3,TRUE)</f>
        <v>0</v>
      </c>
      <c r="DJ31" s="69">
        <f>VLOOKUP(CE31,'110勞保勞退單日級距表-僑生-請勿更改表內數字'!$B$4:$D$56,3,TRUE)</f>
        <v>0</v>
      </c>
      <c r="DK31" s="69">
        <f>VLOOKUP(CF31,'110勞保勞退單日級距表-僑生-請勿更改表內數字'!$B$4:$D$56,3,TRUE)</f>
        <v>0</v>
      </c>
      <c r="DL31" s="69">
        <f>VLOOKUP(CG31,'110勞保勞退單日級距表-僑生-請勿更改表內數字'!$B$4:$D$56,3,TRUE)</f>
        <v>0</v>
      </c>
      <c r="DM31" s="69">
        <f>VLOOKUP(CH31,'110勞保勞退單日級距表-僑生-請勿更改表內數字'!$B$4:$D$56,3,TRUE)</f>
        <v>0</v>
      </c>
      <c r="DN31" s="69">
        <f>VLOOKUP(CI31,'110勞保勞退單日級距表-僑生-請勿更改表內數字'!$B$4:$D$56,3,TRUE)</f>
        <v>0</v>
      </c>
      <c r="DO31" s="69">
        <f>VLOOKUP(CJ31,'110勞保勞退單日級距表-僑生-請勿更改表內數字'!$B$4:$D$56,3,TRUE)</f>
        <v>0</v>
      </c>
      <c r="DP31" s="69">
        <f>VLOOKUP(CK31,'110勞保勞退單日級距表-僑生-請勿更改表內數字'!$B$4:$D$56,3,TRUE)</f>
        <v>0</v>
      </c>
      <c r="DQ31" s="69">
        <f>VLOOKUP(CL31,'110勞保勞退單日級距表-僑生-請勿更改表內數字'!$B$4:$D$56,3,TRUE)</f>
        <v>0</v>
      </c>
      <c r="DR31" s="69">
        <f>VLOOKUP(CM31,'110勞保勞退單日級距表-僑生-請勿更改表內數字'!$B$4:$D$56,3,TRUE)</f>
        <v>0</v>
      </c>
      <c r="DS31" s="69">
        <f>VLOOKUP(CN31,'110勞保勞退單日級距表-僑生-請勿更改表內數字'!$B$4:$D$56,3,TRUE)</f>
        <v>0</v>
      </c>
      <c r="DT31" s="69">
        <f>VLOOKUP(CO31,'110勞保勞退單日級距表-僑生-請勿更改表內數字'!$B$4:$D$56,3,TRUE)</f>
        <v>0</v>
      </c>
      <c r="DU31" s="69">
        <f>VLOOKUP(CP31,'110勞保勞退單日級距表-僑生-請勿更改表內數字'!$B$4:$D$56,3,TRUE)</f>
        <v>0</v>
      </c>
      <c r="DV31" s="69">
        <f>VLOOKUP(CQ31,'110勞保勞退單日級距表-僑生-請勿更改表內數字'!$B$4:$D$56,3,TRUE)</f>
        <v>0</v>
      </c>
      <c r="DW31" s="69">
        <f>VLOOKUP(CR31,'110勞保勞退單日級距表-僑生-請勿更改表內數字'!$B$4:$D$56,3,TRUE)</f>
        <v>0</v>
      </c>
      <c r="DX31" s="69">
        <f>VLOOKUP(CS31,'110勞保勞退單日級距表-僑生-請勿更改表內數字'!$B$4:$D$56,3,TRUE)</f>
        <v>0</v>
      </c>
      <c r="DY31" s="69">
        <f>VLOOKUP(CT31,'110勞保勞退單日級距表-僑生-請勿更改表內數字'!$B$4:$D$56,3,TRUE)</f>
        <v>0</v>
      </c>
      <c r="DZ31" s="69">
        <f>VLOOKUP(CU31,'110勞保勞退單日級距表-僑生-請勿更改表內數字'!$B$4:$D$56,3,TRUE)</f>
        <v>0</v>
      </c>
      <c r="EA31" s="69">
        <f>VLOOKUP(CV31,'110勞保勞退單日級距表-僑生-請勿更改表內數字'!$B$4:$D$56,3,TRUE)</f>
        <v>0</v>
      </c>
      <c r="EB31" s="69">
        <f>VLOOKUP(CW31,'110勞保勞退單日級距表-僑生-請勿更改表內數字'!$B$4:$D$56,3,TRUE)</f>
        <v>0</v>
      </c>
      <c r="EC31" s="69">
        <f>VLOOKUP(CX31,'110勞保勞退單日級距表-僑生-請勿更改表內數字'!$B$4:$D$56,3,TRUE)</f>
        <v>0</v>
      </c>
      <c r="ED31" s="69">
        <f>VLOOKUP(CY31,'110勞保勞退單日級距表-僑生-請勿更改表內數字'!$B$4:$D$56,3,TRUE)</f>
        <v>0</v>
      </c>
      <c r="EE31" s="69">
        <f>VLOOKUP(CZ31,'110勞保勞退單日級距表-僑生-請勿更改表內數字'!$B$4:$D$56,3,TRUE)</f>
        <v>0</v>
      </c>
      <c r="EF31" s="69">
        <f>VLOOKUP(DA31,'110勞保勞退單日級距表-僑生-請勿更改表內數字'!$B$4:$D$56,3,TRUE)</f>
        <v>0</v>
      </c>
      <c r="EG31" s="69">
        <f>VLOOKUP(DB31,'110勞保勞退單日級距表-僑生-請勿更改表內數字'!$B$4:$D$56,3,TRUE)</f>
        <v>0</v>
      </c>
      <c r="EH31" s="69">
        <f>VLOOKUP(DC31,'110勞保勞退單日級距表-僑生-請勿更改表內數字'!$B$4:$D$56,3,TRUE)</f>
        <v>0</v>
      </c>
      <c r="EI31" s="69">
        <f>VLOOKUP(DD31,'110勞保勞退單日級距表-僑生-請勿更改表內數字'!$B$4:$D$56,3,TRUE)</f>
        <v>0</v>
      </c>
      <c r="EJ31" s="69">
        <f>VLOOKUP(DE31,'110勞保勞退單日級距表-僑生-請勿更改表內數字'!$B$4:$D$56,3,TRUE)</f>
        <v>0</v>
      </c>
      <c r="EK31" s="69">
        <f>VLOOKUP(DF31,'110勞保勞退單日級距表-僑生-請勿更改表內數字'!$B$4:$D$56,3,TRUE)</f>
        <v>0</v>
      </c>
      <c r="EL31" s="69">
        <f>VLOOKUP(CB31,'110勞保勞退單日級距表-僑生-請勿更改表內數字'!$B$4:$E$56,4,TRUE)</f>
        <v>0</v>
      </c>
      <c r="EM31" s="69">
        <f>VLOOKUP(CC31,'110勞保勞退單日級距表-僑生-請勿更改表內數字'!$B$4:$E$56,4,TRUE)</f>
        <v>0</v>
      </c>
      <c r="EN31" s="69">
        <f>VLOOKUP(CD31,'110勞保勞退單日級距表-僑生-請勿更改表內數字'!$B$4:$E$56,4,TRUE)</f>
        <v>0</v>
      </c>
      <c r="EO31" s="69">
        <f>VLOOKUP(CE31,'110勞保勞退單日級距表-僑生-請勿更改表內數字'!$B$4:$E$56,4,TRUE)</f>
        <v>0</v>
      </c>
      <c r="EP31" s="69">
        <f>VLOOKUP(CF31,'110勞保勞退單日級距表-僑生-請勿更改表內數字'!$B$4:$E$56,4,TRUE)</f>
        <v>0</v>
      </c>
      <c r="EQ31" s="69">
        <f>VLOOKUP(CG31,'110勞保勞退單日級距表-僑生-請勿更改表內數字'!$B$4:$E$56,4,TRUE)</f>
        <v>0</v>
      </c>
      <c r="ER31" s="69">
        <f>VLOOKUP(CH31,'110勞保勞退單日級距表-僑生-請勿更改表內數字'!$B$4:$E$56,4,TRUE)</f>
        <v>0</v>
      </c>
      <c r="ES31" s="69">
        <f>VLOOKUP(CI31,'110勞保勞退單日級距表-僑生-請勿更改表內數字'!$B$4:$E$56,4,TRUE)</f>
        <v>0</v>
      </c>
      <c r="ET31" s="69">
        <f>VLOOKUP(CJ31,'110勞保勞退單日級距表-僑生-請勿更改表內數字'!$B$4:$E$56,4,TRUE)</f>
        <v>0</v>
      </c>
      <c r="EU31" s="69">
        <f>VLOOKUP(CK31,'110勞保勞退單日級距表-僑生-請勿更改表內數字'!$B$4:$E$56,4,TRUE)</f>
        <v>0</v>
      </c>
      <c r="EV31" s="69">
        <f>VLOOKUP(CL31,'110勞保勞退單日級距表-僑生-請勿更改表內數字'!$B$4:$E$56,4,TRUE)</f>
        <v>0</v>
      </c>
      <c r="EW31" s="69">
        <f>VLOOKUP(CM31,'110勞保勞退單日級距表-僑生-請勿更改表內數字'!$B$4:$E$56,4,TRUE)</f>
        <v>0</v>
      </c>
      <c r="EX31" s="69">
        <f>VLOOKUP(CN31,'110勞保勞退單日級距表-僑生-請勿更改表內數字'!$B$4:$E$56,4,TRUE)</f>
        <v>0</v>
      </c>
      <c r="EY31" s="69">
        <f>VLOOKUP(CO31,'110勞保勞退單日級距表-僑生-請勿更改表內數字'!$B$4:$E$56,4,TRUE)</f>
        <v>0</v>
      </c>
      <c r="EZ31" s="69">
        <f>VLOOKUP(CP31,'110勞保勞退單日級距表-僑生-請勿更改表內數字'!$B$4:$E$56,4,TRUE)</f>
        <v>0</v>
      </c>
      <c r="FA31" s="69">
        <f>VLOOKUP(CQ31,'110勞保勞退單日級距表-僑生-請勿更改表內數字'!$B$4:$E$56,4,TRUE)</f>
        <v>0</v>
      </c>
      <c r="FB31" s="69">
        <f>VLOOKUP(CR31,'110勞保勞退單日級距表-僑生-請勿更改表內數字'!$B$4:$E$56,4,TRUE)</f>
        <v>0</v>
      </c>
      <c r="FC31" s="69">
        <f>VLOOKUP(CS31,'110勞保勞退單日級距表-僑生-請勿更改表內數字'!$B$4:$E$56,4,TRUE)</f>
        <v>0</v>
      </c>
      <c r="FD31" s="69">
        <f>VLOOKUP(CT31,'110勞保勞退單日級距表-僑生-請勿更改表內數字'!$B$4:$E$56,4,TRUE)</f>
        <v>0</v>
      </c>
      <c r="FE31" s="69">
        <f>VLOOKUP(CU31,'110勞保勞退單日級距表-僑生-請勿更改表內數字'!$B$4:$E$56,4,TRUE)</f>
        <v>0</v>
      </c>
      <c r="FF31" s="69">
        <f>VLOOKUP(CV31,'110勞保勞退單日級距表-僑生-請勿更改表內數字'!$B$4:$E$56,4,TRUE)</f>
        <v>0</v>
      </c>
      <c r="FG31" s="69">
        <f>VLOOKUP(CW31,'110勞保勞退單日級距表-僑生-請勿更改表內數字'!$B$4:$E$56,4,TRUE)</f>
        <v>0</v>
      </c>
      <c r="FH31" s="69">
        <f>VLOOKUP(CX31,'110勞保勞退單日級距表-僑生-請勿更改表內數字'!$B$4:$E$56,4,TRUE)</f>
        <v>0</v>
      </c>
      <c r="FI31" s="69">
        <f>VLOOKUP(CY31,'110勞保勞退單日級距表-僑生-請勿更改表內數字'!$B$4:$E$56,4,TRUE)</f>
        <v>0</v>
      </c>
      <c r="FJ31" s="69">
        <f>VLOOKUP(CZ31,'110勞保勞退單日級距表-僑生-請勿更改表內數字'!$B$4:$E$56,4,TRUE)</f>
        <v>0</v>
      </c>
      <c r="FK31" s="69">
        <f>VLOOKUP(DA31,'110勞保勞退單日級距表-僑生-請勿更改表內數字'!$B$4:$E$56,4,TRUE)</f>
        <v>0</v>
      </c>
      <c r="FL31" s="69">
        <f>VLOOKUP(DB31,'110勞保勞退單日級距表-僑生-請勿更改表內數字'!$B$4:$E$56,4,TRUE)</f>
        <v>0</v>
      </c>
      <c r="FM31" s="69">
        <f>VLOOKUP(DC31,'110勞保勞退單日級距表-僑生-請勿更改表內數字'!$B$4:$E$56,4,TRUE)</f>
        <v>0</v>
      </c>
      <c r="FN31" s="69">
        <f>VLOOKUP(DD31,'110勞保勞退單日級距表-僑生-請勿更改表內數字'!$B$4:$E$56,4,TRUE)</f>
        <v>0</v>
      </c>
      <c r="FO31" s="69">
        <f>VLOOKUP(DE31,'110勞保勞退單日級距表-僑生-請勿更改表內數字'!$B$4:$E$56,4,TRUE)</f>
        <v>0</v>
      </c>
      <c r="FP31" s="69">
        <f>VLOOKUP(DF31,'110勞保勞退單日級距表-僑生-請勿更改表內數字'!$B$4:$E$56,4,TRUE)</f>
        <v>0</v>
      </c>
    </row>
    <row r="32" spans="1:172" s="59" customFormat="1">
      <c r="A32" s="61">
        <v>31</v>
      </c>
      <c r="B32" s="104"/>
      <c r="C32" s="104"/>
      <c r="D32" s="105"/>
      <c r="E32" s="106"/>
      <c r="F32" s="105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63"/>
      <c r="AM32" s="63"/>
      <c r="AN32" s="77"/>
      <c r="AO32" s="63"/>
      <c r="AP32" s="62">
        <f t="shared" si="0"/>
        <v>0</v>
      </c>
      <c r="AQ32" s="62">
        <f t="shared" si="1"/>
        <v>0</v>
      </c>
      <c r="AR32" s="62">
        <f t="shared" si="2"/>
        <v>0</v>
      </c>
      <c r="AS32" s="75">
        <f t="shared" si="3"/>
        <v>0</v>
      </c>
      <c r="AT32" s="76">
        <f t="shared" si="7"/>
        <v>0</v>
      </c>
      <c r="AU32" s="75">
        <v>0</v>
      </c>
      <c r="AV32" s="75">
        <f t="shared" si="4"/>
        <v>0</v>
      </c>
      <c r="AW32" s="69">
        <f t="shared" ref="AW32:CA32" si="44">G32*$AO$32</f>
        <v>0</v>
      </c>
      <c r="AX32" s="69">
        <f t="shared" si="44"/>
        <v>0</v>
      </c>
      <c r="AY32" s="69">
        <f t="shared" si="44"/>
        <v>0</v>
      </c>
      <c r="AZ32" s="69">
        <f t="shared" si="44"/>
        <v>0</v>
      </c>
      <c r="BA32" s="69">
        <f t="shared" si="44"/>
        <v>0</v>
      </c>
      <c r="BB32" s="69">
        <f t="shared" si="44"/>
        <v>0</v>
      </c>
      <c r="BC32" s="69">
        <f t="shared" si="44"/>
        <v>0</v>
      </c>
      <c r="BD32" s="69">
        <f t="shared" si="44"/>
        <v>0</v>
      </c>
      <c r="BE32" s="69">
        <f t="shared" si="44"/>
        <v>0</v>
      </c>
      <c r="BF32" s="69">
        <f t="shared" si="44"/>
        <v>0</v>
      </c>
      <c r="BG32" s="69">
        <f t="shared" si="44"/>
        <v>0</v>
      </c>
      <c r="BH32" s="69">
        <f t="shared" si="44"/>
        <v>0</v>
      </c>
      <c r="BI32" s="69">
        <f t="shared" si="44"/>
        <v>0</v>
      </c>
      <c r="BJ32" s="69">
        <f t="shared" si="44"/>
        <v>0</v>
      </c>
      <c r="BK32" s="69">
        <f t="shared" si="44"/>
        <v>0</v>
      </c>
      <c r="BL32" s="69">
        <f t="shared" si="44"/>
        <v>0</v>
      </c>
      <c r="BM32" s="69">
        <f t="shared" si="44"/>
        <v>0</v>
      </c>
      <c r="BN32" s="69">
        <f t="shared" si="44"/>
        <v>0</v>
      </c>
      <c r="BO32" s="69">
        <f t="shared" si="44"/>
        <v>0</v>
      </c>
      <c r="BP32" s="69">
        <f t="shared" si="44"/>
        <v>0</v>
      </c>
      <c r="BQ32" s="69">
        <f t="shared" si="44"/>
        <v>0</v>
      </c>
      <c r="BR32" s="69">
        <f t="shared" si="44"/>
        <v>0</v>
      </c>
      <c r="BS32" s="69">
        <f t="shared" si="44"/>
        <v>0</v>
      </c>
      <c r="BT32" s="69">
        <f t="shared" si="44"/>
        <v>0</v>
      </c>
      <c r="BU32" s="69">
        <f t="shared" si="44"/>
        <v>0</v>
      </c>
      <c r="BV32" s="69">
        <f t="shared" si="44"/>
        <v>0</v>
      </c>
      <c r="BW32" s="69">
        <f t="shared" si="44"/>
        <v>0</v>
      </c>
      <c r="BX32" s="69">
        <f t="shared" si="44"/>
        <v>0</v>
      </c>
      <c r="BY32" s="69">
        <f t="shared" si="44"/>
        <v>0</v>
      </c>
      <c r="BZ32" s="69">
        <f t="shared" si="44"/>
        <v>0</v>
      </c>
      <c r="CA32" s="69">
        <f t="shared" si="44"/>
        <v>0</v>
      </c>
      <c r="CB32" s="69">
        <f t="shared" si="42"/>
        <v>0</v>
      </c>
      <c r="CC32" s="69">
        <f t="shared" si="42"/>
        <v>0</v>
      </c>
      <c r="CD32" s="69">
        <f t="shared" si="42"/>
        <v>0</v>
      </c>
      <c r="CE32" s="69">
        <f t="shared" si="42"/>
        <v>0</v>
      </c>
      <c r="CF32" s="69">
        <f t="shared" si="42"/>
        <v>0</v>
      </c>
      <c r="CG32" s="69">
        <f t="shared" si="42"/>
        <v>0</v>
      </c>
      <c r="CH32" s="69">
        <f t="shared" si="43"/>
        <v>0</v>
      </c>
      <c r="CI32" s="69">
        <f t="shared" si="43"/>
        <v>0</v>
      </c>
      <c r="CJ32" s="69">
        <f t="shared" si="43"/>
        <v>0</v>
      </c>
      <c r="CK32" s="69">
        <f t="shared" si="43"/>
        <v>0</v>
      </c>
      <c r="CL32" s="69">
        <f t="shared" si="43"/>
        <v>0</v>
      </c>
      <c r="CM32" s="69">
        <f t="shared" si="43"/>
        <v>0</v>
      </c>
      <c r="CN32" s="69">
        <f t="shared" si="43"/>
        <v>0</v>
      </c>
      <c r="CO32" s="69">
        <f t="shared" si="43"/>
        <v>0</v>
      </c>
      <c r="CP32" s="69">
        <f t="shared" si="43"/>
        <v>0</v>
      </c>
      <c r="CQ32" s="69">
        <f t="shared" si="43"/>
        <v>0</v>
      </c>
      <c r="CR32" s="69">
        <f t="shared" si="33"/>
        <v>0</v>
      </c>
      <c r="CS32" s="69">
        <f t="shared" si="33"/>
        <v>0</v>
      </c>
      <c r="CT32" s="69">
        <f t="shared" si="33"/>
        <v>0</v>
      </c>
      <c r="CU32" s="69">
        <f t="shared" si="33"/>
        <v>0</v>
      </c>
      <c r="CV32" s="69">
        <f t="shared" si="33"/>
        <v>0</v>
      </c>
      <c r="CW32" s="69">
        <f t="shared" si="33"/>
        <v>0</v>
      </c>
      <c r="CX32" s="69">
        <f t="shared" si="31"/>
        <v>0</v>
      </c>
      <c r="CY32" s="69">
        <f t="shared" si="31"/>
        <v>0</v>
      </c>
      <c r="CZ32" s="69">
        <f t="shared" si="31"/>
        <v>0</v>
      </c>
      <c r="DA32" s="69">
        <f t="shared" si="31"/>
        <v>0</v>
      </c>
      <c r="DB32" s="69">
        <f t="shared" si="31"/>
        <v>0</v>
      </c>
      <c r="DC32" s="69">
        <f t="shared" si="31"/>
        <v>0</v>
      </c>
      <c r="DD32" s="69">
        <f t="shared" si="31"/>
        <v>0</v>
      </c>
      <c r="DE32" s="69">
        <f t="shared" si="31"/>
        <v>0</v>
      </c>
      <c r="DF32" s="69">
        <f t="shared" si="31"/>
        <v>0</v>
      </c>
      <c r="DG32" s="69">
        <f>VLOOKUP(CB32,'110勞保勞退單日級距表-僑生-請勿更改表內數字'!$B$4:$D$56,3,TRUE)</f>
        <v>0</v>
      </c>
      <c r="DH32" s="69">
        <f>VLOOKUP(CC32,'110勞保勞退單日級距表-僑生-請勿更改表內數字'!$B$4:$D$56,3,TRUE)</f>
        <v>0</v>
      </c>
      <c r="DI32" s="69">
        <f>VLOOKUP(CD32,'110勞保勞退單日級距表-僑生-請勿更改表內數字'!$B$4:$D$56,3,TRUE)</f>
        <v>0</v>
      </c>
      <c r="DJ32" s="69">
        <f>VLOOKUP(CE32,'110勞保勞退單日級距表-僑生-請勿更改表內數字'!$B$4:$D$56,3,TRUE)</f>
        <v>0</v>
      </c>
      <c r="DK32" s="69">
        <f>VLOOKUP(CF32,'110勞保勞退單日級距表-僑生-請勿更改表內數字'!$B$4:$D$56,3,TRUE)</f>
        <v>0</v>
      </c>
      <c r="DL32" s="69">
        <f>VLOOKUP(CG32,'110勞保勞退單日級距表-僑生-請勿更改表內數字'!$B$4:$D$56,3,TRUE)</f>
        <v>0</v>
      </c>
      <c r="DM32" s="69">
        <f>VLOOKUP(CH32,'110勞保勞退單日級距表-僑生-請勿更改表內數字'!$B$4:$D$56,3,TRUE)</f>
        <v>0</v>
      </c>
      <c r="DN32" s="69">
        <f>VLOOKUP(CI32,'110勞保勞退單日級距表-僑生-請勿更改表內數字'!$B$4:$D$56,3,TRUE)</f>
        <v>0</v>
      </c>
      <c r="DO32" s="69">
        <f>VLOOKUP(CJ32,'110勞保勞退單日級距表-僑生-請勿更改表內數字'!$B$4:$D$56,3,TRUE)</f>
        <v>0</v>
      </c>
      <c r="DP32" s="69">
        <f>VLOOKUP(CK32,'110勞保勞退單日級距表-僑生-請勿更改表內數字'!$B$4:$D$56,3,TRUE)</f>
        <v>0</v>
      </c>
      <c r="DQ32" s="69">
        <f>VLOOKUP(CL32,'110勞保勞退單日級距表-僑生-請勿更改表內數字'!$B$4:$D$56,3,TRUE)</f>
        <v>0</v>
      </c>
      <c r="DR32" s="69">
        <f>VLOOKUP(CM32,'110勞保勞退單日級距表-僑生-請勿更改表內數字'!$B$4:$D$56,3,TRUE)</f>
        <v>0</v>
      </c>
      <c r="DS32" s="69">
        <f>VLOOKUP(CN32,'110勞保勞退單日級距表-僑生-請勿更改表內數字'!$B$4:$D$56,3,TRUE)</f>
        <v>0</v>
      </c>
      <c r="DT32" s="69">
        <f>VLOOKUP(CO32,'110勞保勞退單日級距表-僑生-請勿更改表內數字'!$B$4:$D$56,3,TRUE)</f>
        <v>0</v>
      </c>
      <c r="DU32" s="69">
        <f>VLOOKUP(CP32,'110勞保勞退單日級距表-僑生-請勿更改表內數字'!$B$4:$D$56,3,TRUE)</f>
        <v>0</v>
      </c>
      <c r="DV32" s="69">
        <f>VLOOKUP(CQ32,'110勞保勞退單日級距表-僑生-請勿更改表內數字'!$B$4:$D$56,3,TRUE)</f>
        <v>0</v>
      </c>
      <c r="DW32" s="69">
        <f>VLOOKUP(CR32,'110勞保勞退單日級距表-僑生-請勿更改表內數字'!$B$4:$D$56,3,TRUE)</f>
        <v>0</v>
      </c>
      <c r="DX32" s="69">
        <f>VLOOKUP(CS32,'110勞保勞退單日級距表-僑生-請勿更改表內數字'!$B$4:$D$56,3,TRUE)</f>
        <v>0</v>
      </c>
      <c r="DY32" s="69">
        <f>VLOOKUP(CT32,'110勞保勞退單日級距表-僑生-請勿更改表內數字'!$B$4:$D$56,3,TRUE)</f>
        <v>0</v>
      </c>
      <c r="DZ32" s="69">
        <f>VLOOKUP(CU32,'110勞保勞退單日級距表-僑生-請勿更改表內數字'!$B$4:$D$56,3,TRUE)</f>
        <v>0</v>
      </c>
      <c r="EA32" s="69">
        <f>VLOOKUP(CV32,'110勞保勞退單日級距表-僑生-請勿更改表內數字'!$B$4:$D$56,3,TRUE)</f>
        <v>0</v>
      </c>
      <c r="EB32" s="69">
        <f>VLOOKUP(CW32,'110勞保勞退單日級距表-僑生-請勿更改表內數字'!$B$4:$D$56,3,TRUE)</f>
        <v>0</v>
      </c>
      <c r="EC32" s="69">
        <f>VLOOKUP(CX32,'110勞保勞退單日級距表-僑生-請勿更改表內數字'!$B$4:$D$56,3,TRUE)</f>
        <v>0</v>
      </c>
      <c r="ED32" s="69">
        <f>VLOOKUP(CY32,'110勞保勞退單日級距表-僑生-請勿更改表內數字'!$B$4:$D$56,3,TRUE)</f>
        <v>0</v>
      </c>
      <c r="EE32" s="69">
        <f>VLOOKUP(CZ32,'110勞保勞退單日級距表-僑生-請勿更改表內數字'!$B$4:$D$56,3,TRUE)</f>
        <v>0</v>
      </c>
      <c r="EF32" s="69">
        <f>VLOOKUP(DA32,'110勞保勞退單日級距表-僑生-請勿更改表內數字'!$B$4:$D$56,3,TRUE)</f>
        <v>0</v>
      </c>
      <c r="EG32" s="69">
        <f>VLOOKUP(DB32,'110勞保勞退單日級距表-僑生-請勿更改表內數字'!$B$4:$D$56,3,TRUE)</f>
        <v>0</v>
      </c>
      <c r="EH32" s="69">
        <f>VLOOKUP(DC32,'110勞保勞退單日級距表-僑生-請勿更改表內數字'!$B$4:$D$56,3,TRUE)</f>
        <v>0</v>
      </c>
      <c r="EI32" s="69">
        <f>VLOOKUP(DD32,'110勞保勞退單日級距表-僑生-請勿更改表內數字'!$B$4:$D$56,3,TRUE)</f>
        <v>0</v>
      </c>
      <c r="EJ32" s="69">
        <f>VLOOKUP(DE32,'110勞保勞退單日級距表-僑生-請勿更改表內數字'!$B$4:$D$56,3,TRUE)</f>
        <v>0</v>
      </c>
      <c r="EK32" s="69">
        <f>VLOOKUP(DF32,'110勞保勞退單日級距表-僑生-請勿更改表內數字'!$B$4:$D$56,3,TRUE)</f>
        <v>0</v>
      </c>
      <c r="EL32" s="69">
        <f>VLOOKUP(CB32,'110勞保勞退單日級距表-僑生-請勿更改表內數字'!$B$4:$E$56,4,TRUE)</f>
        <v>0</v>
      </c>
      <c r="EM32" s="69">
        <f>VLOOKUP(CC32,'110勞保勞退單日級距表-僑生-請勿更改表內數字'!$B$4:$E$56,4,TRUE)</f>
        <v>0</v>
      </c>
      <c r="EN32" s="69">
        <f>VLOOKUP(CD32,'110勞保勞退單日級距表-僑生-請勿更改表內數字'!$B$4:$E$56,4,TRUE)</f>
        <v>0</v>
      </c>
      <c r="EO32" s="69">
        <f>VLOOKUP(CE32,'110勞保勞退單日級距表-僑生-請勿更改表內數字'!$B$4:$E$56,4,TRUE)</f>
        <v>0</v>
      </c>
      <c r="EP32" s="69">
        <f>VLOOKUP(CF32,'110勞保勞退單日級距表-僑生-請勿更改表內數字'!$B$4:$E$56,4,TRUE)</f>
        <v>0</v>
      </c>
      <c r="EQ32" s="69">
        <f>VLOOKUP(CG32,'110勞保勞退單日級距表-僑生-請勿更改表內數字'!$B$4:$E$56,4,TRUE)</f>
        <v>0</v>
      </c>
      <c r="ER32" s="69">
        <f>VLOOKUP(CH32,'110勞保勞退單日級距表-僑生-請勿更改表內數字'!$B$4:$E$56,4,TRUE)</f>
        <v>0</v>
      </c>
      <c r="ES32" s="69">
        <f>VLOOKUP(CI32,'110勞保勞退單日級距表-僑生-請勿更改表內數字'!$B$4:$E$56,4,TRUE)</f>
        <v>0</v>
      </c>
      <c r="ET32" s="69">
        <f>VLOOKUP(CJ32,'110勞保勞退單日級距表-僑生-請勿更改表內數字'!$B$4:$E$56,4,TRUE)</f>
        <v>0</v>
      </c>
      <c r="EU32" s="69">
        <f>VLOOKUP(CK32,'110勞保勞退單日級距表-僑生-請勿更改表內數字'!$B$4:$E$56,4,TRUE)</f>
        <v>0</v>
      </c>
      <c r="EV32" s="69">
        <f>VLOOKUP(CL32,'110勞保勞退單日級距表-僑生-請勿更改表內數字'!$B$4:$E$56,4,TRUE)</f>
        <v>0</v>
      </c>
      <c r="EW32" s="69">
        <f>VLOOKUP(CM32,'110勞保勞退單日級距表-僑生-請勿更改表內數字'!$B$4:$E$56,4,TRUE)</f>
        <v>0</v>
      </c>
      <c r="EX32" s="69">
        <f>VLOOKUP(CN32,'110勞保勞退單日級距表-僑生-請勿更改表內數字'!$B$4:$E$56,4,TRUE)</f>
        <v>0</v>
      </c>
      <c r="EY32" s="69">
        <f>VLOOKUP(CO32,'110勞保勞退單日級距表-僑生-請勿更改表內數字'!$B$4:$E$56,4,TRUE)</f>
        <v>0</v>
      </c>
      <c r="EZ32" s="69">
        <f>VLOOKUP(CP32,'110勞保勞退單日級距表-僑生-請勿更改表內數字'!$B$4:$E$56,4,TRUE)</f>
        <v>0</v>
      </c>
      <c r="FA32" s="69">
        <f>VLOOKUP(CQ32,'110勞保勞退單日級距表-僑生-請勿更改表內數字'!$B$4:$E$56,4,TRUE)</f>
        <v>0</v>
      </c>
      <c r="FB32" s="69">
        <f>VLOOKUP(CR32,'110勞保勞退單日級距表-僑生-請勿更改表內數字'!$B$4:$E$56,4,TRUE)</f>
        <v>0</v>
      </c>
      <c r="FC32" s="69">
        <f>VLOOKUP(CS32,'110勞保勞退單日級距表-僑生-請勿更改表內數字'!$B$4:$E$56,4,TRUE)</f>
        <v>0</v>
      </c>
      <c r="FD32" s="69">
        <f>VLOOKUP(CT32,'110勞保勞退單日級距表-僑生-請勿更改表內數字'!$B$4:$E$56,4,TRUE)</f>
        <v>0</v>
      </c>
      <c r="FE32" s="69">
        <f>VLOOKUP(CU32,'110勞保勞退單日級距表-僑生-請勿更改表內數字'!$B$4:$E$56,4,TRUE)</f>
        <v>0</v>
      </c>
      <c r="FF32" s="69">
        <f>VLOOKUP(CV32,'110勞保勞退單日級距表-僑生-請勿更改表內數字'!$B$4:$E$56,4,TRUE)</f>
        <v>0</v>
      </c>
      <c r="FG32" s="69">
        <f>VLOOKUP(CW32,'110勞保勞退單日級距表-僑生-請勿更改表內數字'!$B$4:$E$56,4,TRUE)</f>
        <v>0</v>
      </c>
      <c r="FH32" s="69">
        <f>VLOOKUP(CX32,'110勞保勞退單日級距表-僑生-請勿更改表內數字'!$B$4:$E$56,4,TRUE)</f>
        <v>0</v>
      </c>
      <c r="FI32" s="69">
        <f>VLOOKUP(CY32,'110勞保勞退單日級距表-僑生-請勿更改表內數字'!$B$4:$E$56,4,TRUE)</f>
        <v>0</v>
      </c>
      <c r="FJ32" s="69">
        <f>VLOOKUP(CZ32,'110勞保勞退單日級距表-僑生-請勿更改表內數字'!$B$4:$E$56,4,TRUE)</f>
        <v>0</v>
      </c>
      <c r="FK32" s="69">
        <f>VLOOKUP(DA32,'110勞保勞退單日級距表-僑生-請勿更改表內數字'!$B$4:$E$56,4,TRUE)</f>
        <v>0</v>
      </c>
      <c r="FL32" s="69">
        <f>VLOOKUP(DB32,'110勞保勞退單日級距表-僑生-請勿更改表內數字'!$B$4:$E$56,4,TRUE)</f>
        <v>0</v>
      </c>
      <c r="FM32" s="69">
        <f>VLOOKUP(DC32,'110勞保勞退單日級距表-僑生-請勿更改表內數字'!$B$4:$E$56,4,TRUE)</f>
        <v>0</v>
      </c>
      <c r="FN32" s="69">
        <f>VLOOKUP(DD32,'110勞保勞退單日級距表-僑生-請勿更改表內數字'!$B$4:$E$56,4,TRUE)</f>
        <v>0</v>
      </c>
      <c r="FO32" s="69">
        <f>VLOOKUP(DE32,'110勞保勞退單日級距表-僑生-請勿更改表內數字'!$B$4:$E$56,4,TRUE)</f>
        <v>0</v>
      </c>
      <c r="FP32" s="69">
        <f>VLOOKUP(DF32,'110勞保勞退單日級距表-僑生-請勿更改表內數字'!$B$4:$E$56,4,TRUE)</f>
        <v>0</v>
      </c>
    </row>
    <row r="33" spans="1:172" s="1" customFormat="1">
      <c r="A33" s="61">
        <v>32</v>
      </c>
      <c r="B33" s="104"/>
      <c r="C33" s="104"/>
      <c r="D33" s="105"/>
      <c r="E33" s="105"/>
      <c r="F33" s="105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63"/>
      <c r="AM33" s="63"/>
      <c r="AN33" s="77"/>
      <c r="AO33" s="63"/>
      <c r="AP33" s="62">
        <f t="shared" si="0"/>
        <v>0</v>
      </c>
      <c r="AQ33" s="62">
        <f t="shared" si="1"/>
        <v>0</v>
      </c>
      <c r="AR33" s="62">
        <f t="shared" si="2"/>
        <v>0</v>
      </c>
      <c r="AS33" s="75">
        <f t="shared" si="3"/>
        <v>0</v>
      </c>
      <c r="AT33" s="76">
        <f t="shared" si="7"/>
        <v>0</v>
      </c>
      <c r="AU33" s="75">
        <v>0</v>
      </c>
      <c r="AV33" s="75">
        <f t="shared" si="4"/>
        <v>0</v>
      </c>
      <c r="AW33" s="73">
        <f t="shared" ref="AW33:CA33" si="45">G33*$AO$33</f>
        <v>0</v>
      </c>
      <c r="AX33" s="73">
        <f t="shared" si="45"/>
        <v>0</v>
      </c>
      <c r="AY33" s="73">
        <f t="shared" si="45"/>
        <v>0</v>
      </c>
      <c r="AZ33" s="73">
        <f t="shared" si="45"/>
        <v>0</v>
      </c>
      <c r="BA33" s="73">
        <f t="shared" si="45"/>
        <v>0</v>
      </c>
      <c r="BB33" s="73">
        <f t="shared" si="45"/>
        <v>0</v>
      </c>
      <c r="BC33" s="73">
        <f t="shared" si="45"/>
        <v>0</v>
      </c>
      <c r="BD33" s="73">
        <f t="shared" si="45"/>
        <v>0</v>
      </c>
      <c r="BE33" s="73">
        <f t="shared" si="45"/>
        <v>0</v>
      </c>
      <c r="BF33" s="73">
        <f t="shared" si="45"/>
        <v>0</v>
      </c>
      <c r="BG33" s="73">
        <f t="shared" si="45"/>
        <v>0</v>
      </c>
      <c r="BH33" s="73">
        <f t="shared" si="45"/>
        <v>0</v>
      </c>
      <c r="BI33" s="73">
        <f t="shared" si="45"/>
        <v>0</v>
      </c>
      <c r="BJ33" s="73">
        <f t="shared" si="45"/>
        <v>0</v>
      </c>
      <c r="BK33" s="73">
        <f t="shared" si="45"/>
        <v>0</v>
      </c>
      <c r="BL33" s="73">
        <f t="shared" si="45"/>
        <v>0</v>
      </c>
      <c r="BM33" s="73">
        <f t="shared" si="45"/>
        <v>0</v>
      </c>
      <c r="BN33" s="73">
        <f t="shared" si="45"/>
        <v>0</v>
      </c>
      <c r="BO33" s="73">
        <f t="shared" si="45"/>
        <v>0</v>
      </c>
      <c r="BP33" s="73">
        <f t="shared" si="45"/>
        <v>0</v>
      </c>
      <c r="BQ33" s="73">
        <f t="shared" si="45"/>
        <v>0</v>
      </c>
      <c r="BR33" s="73">
        <f t="shared" si="45"/>
        <v>0</v>
      </c>
      <c r="BS33" s="73">
        <f t="shared" si="45"/>
        <v>0</v>
      </c>
      <c r="BT33" s="73">
        <f t="shared" si="45"/>
        <v>0</v>
      </c>
      <c r="BU33" s="73">
        <f t="shared" si="45"/>
        <v>0</v>
      </c>
      <c r="BV33" s="73">
        <f t="shared" si="45"/>
        <v>0</v>
      </c>
      <c r="BW33" s="73">
        <f t="shared" si="45"/>
        <v>0</v>
      </c>
      <c r="BX33" s="73">
        <f t="shared" si="45"/>
        <v>0</v>
      </c>
      <c r="BY33" s="73">
        <f t="shared" si="45"/>
        <v>0</v>
      </c>
      <c r="BZ33" s="73">
        <f t="shared" si="45"/>
        <v>0</v>
      </c>
      <c r="CA33" s="73">
        <f t="shared" si="45"/>
        <v>0</v>
      </c>
      <c r="CB33" s="68">
        <f t="shared" si="42"/>
        <v>0</v>
      </c>
      <c r="CC33" s="68">
        <f t="shared" si="42"/>
        <v>0</v>
      </c>
      <c r="CD33" s="68">
        <f t="shared" si="42"/>
        <v>0</v>
      </c>
      <c r="CE33" s="68">
        <f t="shared" si="42"/>
        <v>0</v>
      </c>
      <c r="CF33" s="68">
        <f t="shared" si="42"/>
        <v>0</v>
      </c>
      <c r="CG33" s="68">
        <f t="shared" si="42"/>
        <v>0</v>
      </c>
      <c r="CH33" s="68">
        <f t="shared" si="43"/>
        <v>0</v>
      </c>
      <c r="CI33" s="68">
        <f t="shared" si="43"/>
        <v>0</v>
      </c>
      <c r="CJ33" s="68">
        <f t="shared" si="43"/>
        <v>0</v>
      </c>
      <c r="CK33" s="68">
        <f t="shared" si="43"/>
        <v>0</v>
      </c>
      <c r="CL33" s="68">
        <f t="shared" si="43"/>
        <v>0</v>
      </c>
      <c r="CM33" s="68">
        <f t="shared" si="43"/>
        <v>0</v>
      </c>
      <c r="CN33" s="68">
        <f t="shared" si="43"/>
        <v>0</v>
      </c>
      <c r="CO33" s="68">
        <f t="shared" si="43"/>
        <v>0</v>
      </c>
      <c r="CP33" s="68">
        <f t="shared" si="43"/>
        <v>0</v>
      </c>
      <c r="CQ33" s="68">
        <f t="shared" si="43"/>
        <v>0</v>
      </c>
      <c r="CR33" s="68">
        <f t="shared" si="33"/>
        <v>0</v>
      </c>
      <c r="CS33" s="68">
        <f t="shared" si="33"/>
        <v>0</v>
      </c>
      <c r="CT33" s="68">
        <f t="shared" si="33"/>
        <v>0</v>
      </c>
      <c r="CU33" s="68">
        <f t="shared" si="33"/>
        <v>0</v>
      </c>
      <c r="CV33" s="68">
        <f t="shared" si="33"/>
        <v>0</v>
      </c>
      <c r="CW33" s="68">
        <f t="shared" si="33"/>
        <v>0</v>
      </c>
      <c r="CX33" s="68">
        <f t="shared" si="31"/>
        <v>0</v>
      </c>
      <c r="CY33" s="68">
        <f t="shared" si="31"/>
        <v>0</v>
      </c>
      <c r="CZ33" s="68">
        <f t="shared" si="31"/>
        <v>0</v>
      </c>
      <c r="DA33" s="68">
        <f t="shared" si="31"/>
        <v>0</v>
      </c>
      <c r="DB33" s="68">
        <f t="shared" si="31"/>
        <v>0</v>
      </c>
      <c r="DC33" s="68">
        <f t="shared" si="31"/>
        <v>0</v>
      </c>
      <c r="DD33" s="68">
        <f t="shared" si="31"/>
        <v>0</v>
      </c>
      <c r="DE33" s="68">
        <f t="shared" si="31"/>
        <v>0</v>
      </c>
      <c r="DF33" s="68">
        <f t="shared" si="31"/>
        <v>0</v>
      </c>
      <c r="DG33" s="69">
        <f>VLOOKUP(CB33,'110勞保勞退單日級距表-僑生-請勿更改表內數字'!$B$4:$D$56,3,TRUE)</f>
        <v>0</v>
      </c>
      <c r="DH33" s="69">
        <f>VLOOKUP(CC33,'110勞保勞退單日級距表-僑生-請勿更改表內數字'!$B$4:$D$56,3,TRUE)</f>
        <v>0</v>
      </c>
      <c r="DI33" s="69">
        <f>VLOOKUP(CD33,'110勞保勞退單日級距表-僑生-請勿更改表內數字'!$B$4:$D$56,3,TRUE)</f>
        <v>0</v>
      </c>
      <c r="DJ33" s="69">
        <f>VLOOKUP(CE33,'110勞保勞退單日級距表-僑生-請勿更改表內數字'!$B$4:$D$56,3,TRUE)</f>
        <v>0</v>
      </c>
      <c r="DK33" s="69">
        <f>VLOOKUP(CF33,'110勞保勞退單日級距表-僑生-請勿更改表內數字'!$B$4:$D$56,3,TRUE)</f>
        <v>0</v>
      </c>
      <c r="DL33" s="69">
        <f>VLOOKUP(CG33,'110勞保勞退單日級距表-僑生-請勿更改表內數字'!$B$4:$D$56,3,TRUE)</f>
        <v>0</v>
      </c>
      <c r="DM33" s="69">
        <f>VLOOKUP(CH33,'110勞保勞退單日級距表-僑生-請勿更改表內數字'!$B$4:$D$56,3,TRUE)</f>
        <v>0</v>
      </c>
      <c r="DN33" s="69">
        <f>VLOOKUP(CI33,'110勞保勞退單日級距表-僑生-請勿更改表內數字'!$B$4:$D$56,3,TRUE)</f>
        <v>0</v>
      </c>
      <c r="DO33" s="69">
        <f>VLOOKUP(CJ33,'110勞保勞退單日級距表-僑生-請勿更改表內數字'!$B$4:$D$56,3,TRUE)</f>
        <v>0</v>
      </c>
      <c r="DP33" s="69">
        <f>VLOOKUP(CK33,'110勞保勞退單日級距表-僑生-請勿更改表內數字'!$B$4:$D$56,3,TRUE)</f>
        <v>0</v>
      </c>
      <c r="DQ33" s="69">
        <f>VLOOKUP(CL33,'110勞保勞退單日級距表-僑生-請勿更改表內數字'!$B$4:$D$56,3,TRUE)</f>
        <v>0</v>
      </c>
      <c r="DR33" s="69">
        <f>VLOOKUP(CM33,'110勞保勞退單日級距表-僑生-請勿更改表內數字'!$B$4:$D$56,3,TRUE)</f>
        <v>0</v>
      </c>
      <c r="DS33" s="69">
        <f>VLOOKUP(CN33,'110勞保勞退單日級距表-僑生-請勿更改表內數字'!$B$4:$D$56,3,TRUE)</f>
        <v>0</v>
      </c>
      <c r="DT33" s="69">
        <f>VLOOKUP(CO33,'110勞保勞退單日級距表-僑生-請勿更改表內數字'!$B$4:$D$56,3,TRUE)</f>
        <v>0</v>
      </c>
      <c r="DU33" s="69">
        <f>VLOOKUP(CP33,'110勞保勞退單日級距表-僑生-請勿更改表內數字'!$B$4:$D$56,3,TRUE)</f>
        <v>0</v>
      </c>
      <c r="DV33" s="69">
        <f>VLOOKUP(CQ33,'110勞保勞退單日級距表-僑生-請勿更改表內數字'!$B$4:$D$56,3,TRUE)</f>
        <v>0</v>
      </c>
      <c r="DW33" s="69">
        <f>VLOOKUP(CR33,'110勞保勞退單日級距表-僑生-請勿更改表內數字'!$B$4:$D$56,3,TRUE)</f>
        <v>0</v>
      </c>
      <c r="DX33" s="69">
        <f>VLOOKUP(CS33,'110勞保勞退單日級距表-僑生-請勿更改表內數字'!$B$4:$D$56,3,TRUE)</f>
        <v>0</v>
      </c>
      <c r="DY33" s="69">
        <f>VLOOKUP(CT33,'110勞保勞退單日級距表-僑生-請勿更改表內數字'!$B$4:$D$56,3,TRUE)</f>
        <v>0</v>
      </c>
      <c r="DZ33" s="69">
        <f>VLOOKUP(CU33,'110勞保勞退單日級距表-僑生-請勿更改表內數字'!$B$4:$D$56,3,TRUE)</f>
        <v>0</v>
      </c>
      <c r="EA33" s="69">
        <f>VLOOKUP(CV33,'110勞保勞退單日級距表-僑生-請勿更改表內數字'!$B$4:$D$56,3,TRUE)</f>
        <v>0</v>
      </c>
      <c r="EB33" s="69">
        <f>VLOOKUP(CW33,'110勞保勞退單日級距表-僑生-請勿更改表內數字'!$B$4:$D$56,3,TRUE)</f>
        <v>0</v>
      </c>
      <c r="EC33" s="69">
        <f>VLOOKUP(CX33,'110勞保勞退單日級距表-僑生-請勿更改表內數字'!$B$4:$D$56,3,TRUE)</f>
        <v>0</v>
      </c>
      <c r="ED33" s="69">
        <f>VLOOKUP(CY33,'110勞保勞退單日級距表-僑生-請勿更改表內數字'!$B$4:$D$56,3,TRUE)</f>
        <v>0</v>
      </c>
      <c r="EE33" s="69">
        <f>VLOOKUP(CZ33,'110勞保勞退單日級距表-僑生-請勿更改表內數字'!$B$4:$D$56,3,TRUE)</f>
        <v>0</v>
      </c>
      <c r="EF33" s="69">
        <f>VLOOKUP(DA33,'110勞保勞退單日級距表-僑生-請勿更改表內數字'!$B$4:$D$56,3,TRUE)</f>
        <v>0</v>
      </c>
      <c r="EG33" s="69">
        <f>VLOOKUP(DB33,'110勞保勞退單日級距表-僑生-請勿更改表內數字'!$B$4:$D$56,3,TRUE)</f>
        <v>0</v>
      </c>
      <c r="EH33" s="69">
        <f>VLOOKUP(DC33,'110勞保勞退單日級距表-僑生-請勿更改表內數字'!$B$4:$D$56,3,TRUE)</f>
        <v>0</v>
      </c>
      <c r="EI33" s="69">
        <f>VLOOKUP(DD33,'110勞保勞退單日級距表-僑生-請勿更改表內數字'!$B$4:$D$56,3,TRUE)</f>
        <v>0</v>
      </c>
      <c r="EJ33" s="69">
        <f>VLOOKUP(DE33,'110勞保勞退單日級距表-僑生-請勿更改表內數字'!$B$4:$D$56,3,TRUE)</f>
        <v>0</v>
      </c>
      <c r="EK33" s="69">
        <f>VLOOKUP(DF33,'110勞保勞退單日級距表-僑生-請勿更改表內數字'!$B$4:$D$56,3,TRUE)</f>
        <v>0</v>
      </c>
      <c r="EL33" s="69">
        <f>VLOOKUP(CB33,'110勞保勞退單日級距表-僑生-請勿更改表內數字'!$B$4:$E$56,4,TRUE)</f>
        <v>0</v>
      </c>
      <c r="EM33" s="69">
        <f>VLOOKUP(CC33,'110勞保勞退單日級距表-僑生-請勿更改表內數字'!$B$4:$E$56,4,TRUE)</f>
        <v>0</v>
      </c>
      <c r="EN33" s="69">
        <f>VLOOKUP(CD33,'110勞保勞退單日級距表-僑生-請勿更改表內數字'!$B$4:$E$56,4,TRUE)</f>
        <v>0</v>
      </c>
      <c r="EO33" s="69">
        <f>VLOOKUP(CE33,'110勞保勞退單日級距表-僑生-請勿更改表內數字'!$B$4:$E$56,4,TRUE)</f>
        <v>0</v>
      </c>
      <c r="EP33" s="69">
        <f>VLOOKUP(CF33,'110勞保勞退單日級距表-僑生-請勿更改表內數字'!$B$4:$E$56,4,TRUE)</f>
        <v>0</v>
      </c>
      <c r="EQ33" s="69">
        <f>VLOOKUP(CG33,'110勞保勞退單日級距表-僑生-請勿更改表內數字'!$B$4:$E$56,4,TRUE)</f>
        <v>0</v>
      </c>
      <c r="ER33" s="69">
        <f>VLOOKUP(CH33,'110勞保勞退單日級距表-僑生-請勿更改表內數字'!$B$4:$E$56,4,TRUE)</f>
        <v>0</v>
      </c>
      <c r="ES33" s="69">
        <f>VLOOKUP(CI33,'110勞保勞退單日級距表-僑生-請勿更改表內數字'!$B$4:$E$56,4,TRUE)</f>
        <v>0</v>
      </c>
      <c r="ET33" s="69">
        <f>VLOOKUP(CJ33,'110勞保勞退單日級距表-僑生-請勿更改表內數字'!$B$4:$E$56,4,TRUE)</f>
        <v>0</v>
      </c>
      <c r="EU33" s="69">
        <f>VLOOKUP(CK33,'110勞保勞退單日級距表-僑生-請勿更改表內數字'!$B$4:$E$56,4,TRUE)</f>
        <v>0</v>
      </c>
      <c r="EV33" s="69">
        <f>VLOOKUP(CL33,'110勞保勞退單日級距表-僑生-請勿更改表內數字'!$B$4:$E$56,4,TRUE)</f>
        <v>0</v>
      </c>
      <c r="EW33" s="69">
        <f>VLOOKUP(CM33,'110勞保勞退單日級距表-僑生-請勿更改表內數字'!$B$4:$E$56,4,TRUE)</f>
        <v>0</v>
      </c>
      <c r="EX33" s="69">
        <f>VLOOKUP(CN33,'110勞保勞退單日級距表-僑生-請勿更改表內數字'!$B$4:$E$56,4,TRUE)</f>
        <v>0</v>
      </c>
      <c r="EY33" s="69">
        <f>VLOOKUP(CO33,'110勞保勞退單日級距表-僑生-請勿更改表內數字'!$B$4:$E$56,4,TRUE)</f>
        <v>0</v>
      </c>
      <c r="EZ33" s="69">
        <f>VLOOKUP(CP33,'110勞保勞退單日級距表-僑生-請勿更改表內數字'!$B$4:$E$56,4,TRUE)</f>
        <v>0</v>
      </c>
      <c r="FA33" s="69">
        <f>VLOOKUP(CQ33,'110勞保勞退單日級距表-僑生-請勿更改表內數字'!$B$4:$E$56,4,TRUE)</f>
        <v>0</v>
      </c>
      <c r="FB33" s="69">
        <f>VLOOKUP(CR33,'110勞保勞退單日級距表-僑生-請勿更改表內數字'!$B$4:$E$56,4,TRUE)</f>
        <v>0</v>
      </c>
      <c r="FC33" s="69">
        <f>VLOOKUP(CS33,'110勞保勞退單日級距表-僑生-請勿更改表內數字'!$B$4:$E$56,4,TRUE)</f>
        <v>0</v>
      </c>
      <c r="FD33" s="69">
        <f>VLOOKUP(CT33,'110勞保勞退單日級距表-僑生-請勿更改表內數字'!$B$4:$E$56,4,TRUE)</f>
        <v>0</v>
      </c>
      <c r="FE33" s="69">
        <f>VLOOKUP(CU33,'110勞保勞退單日級距表-僑生-請勿更改表內數字'!$B$4:$E$56,4,TRUE)</f>
        <v>0</v>
      </c>
      <c r="FF33" s="69">
        <f>VLOOKUP(CV33,'110勞保勞退單日級距表-僑生-請勿更改表內數字'!$B$4:$E$56,4,TRUE)</f>
        <v>0</v>
      </c>
      <c r="FG33" s="69">
        <f>VLOOKUP(CW33,'110勞保勞退單日級距表-僑生-請勿更改表內數字'!$B$4:$E$56,4,TRUE)</f>
        <v>0</v>
      </c>
      <c r="FH33" s="69">
        <f>VLOOKUP(CX33,'110勞保勞退單日級距表-僑生-請勿更改表內數字'!$B$4:$E$56,4,TRUE)</f>
        <v>0</v>
      </c>
      <c r="FI33" s="69">
        <f>VLOOKUP(CY33,'110勞保勞退單日級距表-僑生-請勿更改表內數字'!$B$4:$E$56,4,TRUE)</f>
        <v>0</v>
      </c>
      <c r="FJ33" s="69">
        <f>VLOOKUP(CZ33,'110勞保勞退單日級距表-僑生-請勿更改表內數字'!$B$4:$E$56,4,TRUE)</f>
        <v>0</v>
      </c>
      <c r="FK33" s="69">
        <f>VLOOKUP(DA33,'110勞保勞退單日級距表-僑生-請勿更改表內數字'!$B$4:$E$56,4,TRUE)</f>
        <v>0</v>
      </c>
      <c r="FL33" s="69">
        <f>VLOOKUP(DB33,'110勞保勞退單日級距表-僑生-請勿更改表內數字'!$B$4:$E$56,4,TRUE)</f>
        <v>0</v>
      </c>
      <c r="FM33" s="69">
        <f>VLOOKUP(DC33,'110勞保勞退單日級距表-僑生-請勿更改表內數字'!$B$4:$E$56,4,TRUE)</f>
        <v>0</v>
      </c>
      <c r="FN33" s="69">
        <f>VLOOKUP(DD33,'110勞保勞退單日級距表-僑生-請勿更改表內數字'!$B$4:$E$56,4,TRUE)</f>
        <v>0</v>
      </c>
      <c r="FO33" s="69">
        <f>VLOOKUP(DE33,'110勞保勞退單日級距表-僑生-請勿更改表內數字'!$B$4:$E$56,4,TRUE)</f>
        <v>0</v>
      </c>
      <c r="FP33" s="69">
        <f>VLOOKUP(DF33,'110勞保勞退單日級距表-僑生-請勿更改表內數字'!$B$4:$E$56,4,TRUE)</f>
        <v>0</v>
      </c>
    </row>
    <row r="34" spans="1:172" s="1" customFormat="1">
      <c r="A34" s="61">
        <v>33</v>
      </c>
      <c r="B34" s="104"/>
      <c r="C34" s="104"/>
      <c r="D34" s="105"/>
      <c r="E34" s="105"/>
      <c r="F34" s="105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63"/>
      <c r="AM34" s="63"/>
      <c r="AN34" s="66"/>
      <c r="AO34" s="63"/>
      <c r="AP34" s="62">
        <f t="shared" si="0"/>
        <v>0</v>
      </c>
      <c r="AQ34" s="62">
        <f t="shared" si="1"/>
        <v>0</v>
      </c>
      <c r="AR34" s="62">
        <f t="shared" si="2"/>
        <v>0</v>
      </c>
      <c r="AS34" s="75">
        <f t="shared" si="3"/>
        <v>0</v>
      </c>
      <c r="AT34" s="76">
        <f t="shared" si="7"/>
        <v>0</v>
      </c>
      <c r="AU34" s="75">
        <v>0</v>
      </c>
      <c r="AV34" s="75">
        <f t="shared" si="4"/>
        <v>0</v>
      </c>
      <c r="AW34" s="73">
        <f t="shared" ref="AW34:CA34" si="46">G34*$AO$34</f>
        <v>0</v>
      </c>
      <c r="AX34" s="73">
        <f t="shared" si="46"/>
        <v>0</v>
      </c>
      <c r="AY34" s="73">
        <f t="shared" si="46"/>
        <v>0</v>
      </c>
      <c r="AZ34" s="73">
        <f t="shared" si="46"/>
        <v>0</v>
      </c>
      <c r="BA34" s="73">
        <f t="shared" si="46"/>
        <v>0</v>
      </c>
      <c r="BB34" s="73">
        <f t="shared" si="46"/>
        <v>0</v>
      </c>
      <c r="BC34" s="73">
        <f t="shared" si="46"/>
        <v>0</v>
      </c>
      <c r="BD34" s="73">
        <f t="shared" si="46"/>
        <v>0</v>
      </c>
      <c r="BE34" s="73">
        <f t="shared" si="46"/>
        <v>0</v>
      </c>
      <c r="BF34" s="73">
        <f t="shared" si="46"/>
        <v>0</v>
      </c>
      <c r="BG34" s="73">
        <f t="shared" si="46"/>
        <v>0</v>
      </c>
      <c r="BH34" s="73">
        <f t="shared" si="46"/>
        <v>0</v>
      </c>
      <c r="BI34" s="73">
        <f t="shared" si="46"/>
        <v>0</v>
      </c>
      <c r="BJ34" s="73">
        <f t="shared" si="46"/>
        <v>0</v>
      </c>
      <c r="BK34" s="73">
        <f t="shared" si="46"/>
        <v>0</v>
      </c>
      <c r="BL34" s="73">
        <f t="shared" si="46"/>
        <v>0</v>
      </c>
      <c r="BM34" s="73">
        <f t="shared" si="46"/>
        <v>0</v>
      </c>
      <c r="BN34" s="73">
        <f t="shared" si="46"/>
        <v>0</v>
      </c>
      <c r="BO34" s="73">
        <f t="shared" si="46"/>
        <v>0</v>
      </c>
      <c r="BP34" s="73">
        <f t="shared" si="46"/>
        <v>0</v>
      </c>
      <c r="BQ34" s="73">
        <f t="shared" si="46"/>
        <v>0</v>
      </c>
      <c r="BR34" s="73">
        <f t="shared" si="46"/>
        <v>0</v>
      </c>
      <c r="BS34" s="73">
        <f t="shared" si="46"/>
        <v>0</v>
      </c>
      <c r="BT34" s="73">
        <f t="shared" si="46"/>
        <v>0</v>
      </c>
      <c r="BU34" s="73">
        <f t="shared" si="46"/>
        <v>0</v>
      </c>
      <c r="BV34" s="73">
        <f t="shared" si="46"/>
        <v>0</v>
      </c>
      <c r="BW34" s="73">
        <f t="shared" si="46"/>
        <v>0</v>
      </c>
      <c r="BX34" s="73">
        <f t="shared" si="46"/>
        <v>0</v>
      </c>
      <c r="BY34" s="73">
        <f t="shared" si="46"/>
        <v>0</v>
      </c>
      <c r="BZ34" s="73">
        <f t="shared" si="46"/>
        <v>0</v>
      </c>
      <c r="CA34" s="73">
        <f t="shared" si="46"/>
        <v>0</v>
      </c>
      <c r="CB34" s="68">
        <f t="shared" si="42"/>
        <v>0</v>
      </c>
      <c r="CC34" s="68">
        <f t="shared" si="42"/>
        <v>0</v>
      </c>
      <c r="CD34" s="68">
        <f t="shared" si="42"/>
        <v>0</v>
      </c>
      <c r="CE34" s="68">
        <f t="shared" si="42"/>
        <v>0</v>
      </c>
      <c r="CF34" s="68">
        <f t="shared" si="42"/>
        <v>0</v>
      </c>
      <c r="CG34" s="68">
        <f t="shared" si="42"/>
        <v>0</v>
      </c>
      <c r="CH34" s="68">
        <f t="shared" si="43"/>
        <v>0</v>
      </c>
      <c r="CI34" s="68">
        <f t="shared" si="43"/>
        <v>0</v>
      </c>
      <c r="CJ34" s="68">
        <f t="shared" si="43"/>
        <v>0</v>
      </c>
      <c r="CK34" s="68">
        <f t="shared" si="43"/>
        <v>0</v>
      </c>
      <c r="CL34" s="68">
        <f t="shared" si="43"/>
        <v>0</v>
      </c>
      <c r="CM34" s="68">
        <f t="shared" si="43"/>
        <v>0</v>
      </c>
      <c r="CN34" s="68">
        <f t="shared" si="43"/>
        <v>0</v>
      </c>
      <c r="CO34" s="68">
        <f t="shared" si="43"/>
        <v>0</v>
      </c>
      <c r="CP34" s="68">
        <f t="shared" si="43"/>
        <v>0</v>
      </c>
      <c r="CQ34" s="68">
        <f t="shared" si="43"/>
        <v>0</v>
      </c>
      <c r="CR34" s="68">
        <f t="shared" si="33"/>
        <v>0</v>
      </c>
      <c r="CS34" s="68">
        <f t="shared" si="33"/>
        <v>0</v>
      </c>
      <c r="CT34" s="68">
        <f t="shared" si="33"/>
        <v>0</v>
      </c>
      <c r="CU34" s="68">
        <f t="shared" si="33"/>
        <v>0</v>
      </c>
      <c r="CV34" s="68">
        <f t="shared" si="33"/>
        <v>0</v>
      </c>
      <c r="CW34" s="68">
        <f t="shared" si="33"/>
        <v>0</v>
      </c>
      <c r="CX34" s="68">
        <f t="shared" si="31"/>
        <v>0</v>
      </c>
      <c r="CY34" s="68">
        <f t="shared" si="31"/>
        <v>0</v>
      </c>
      <c r="CZ34" s="68">
        <f t="shared" si="31"/>
        <v>0</v>
      </c>
      <c r="DA34" s="68">
        <f t="shared" si="31"/>
        <v>0</v>
      </c>
      <c r="DB34" s="68">
        <f t="shared" si="31"/>
        <v>0</v>
      </c>
      <c r="DC34" s="68">
        <f t="shared" si="31"/>
        <v>0</v>
      </c>
      <c r="DD34" s="68">
        <f t="shared" si="31"/>
        <v>0</v>
      </c>
      <c r="DE34" s="68">
        <f t="shared" si="31"/>
        <v>0</v>
      </c>
      <c r="DF34" s="68">
        <f t="shared" si="31"/>
        <v>0</v>
      </c>
      <c r="DG34" s="69">
        <f>VLOOKUP(CB34,'110勞保勞退單日級距表-僑生-請勿更改表內數字'!$B$4:$D$56,3,TRUE)</f>
        <v>0</v>
      </c>
      <c r="DH34" s="69">
        <f>VLOOKUP(CC34,'110勞保勞退單日級距表-僑生-請勿更改表內數字'!$B$4:$D$56,3,TRUE)</f>
        <v>0</v>
      </c>
      <c r="DI34" s="69">
        <f>VLOOKUP(CD34,'110勞保勞退單日級距表-僑生-請勿更改表內數字'!$B$4:$D$56,3,TRUE)</f>
        <v>0</v>
      </c>
      <c r="DJ34" s="69">
        <f>VLOOKUP(CE34,'110勞保勞退單日級距表-僑生-請勿更改表內數字'!$B$4:$D$56,3,TRUE)</f>
        <v>0</v>
      </c>
      <c r="DK34" s="69">
        <f>VLOOKUP(CF34,'110勞保勞退單日級距表-僑生-請勿更改表內數字'!$B$4:$D$56,3,TRUE)</f>
        <v>0</v>
      </c>
      <c r="DL34" s="69">
        <f>VLOOKUP(CG34,'110勞保勞退單日級距表-僑生-請勿更改表內數字'!$B$4:$D$56,3,TRUE)</f>
        <v>0</v>
      </c>
      <c r="DM34" s="69">
        <f>VLOOKUP(CH34,'110勞保勞退單日級距表-僑生-請勿更改表內數字'!$B$4:$D$56,3,TRUE)</f>
        <v>0</v>
      </c>
      <c r="DN34" s="69">
        <f>VLOOKUP(CI34,'110勞保勞退單日級距表-僑生-請勿更改表內數字'!$B$4:$D$56,3,TRUE)</f>
        <v>0</v>
      </c>
      <c r="DO34" s="69">
        <f>VLOOKUP(CJ34,'110勞保勞退單日級距表-僑生-請勿更改表內數字'!$B$4:$D$56,3,TRUE)</f>
        <v>0</v>
      </c>
      <c r="DP34" s="69">
        <f>VLOOKUP(CK34,'110勞保勞退單日級距表-僑生-請勿更改表內數字'!$B$4:$D$56,3,TRUE)</f>
        <v>0</v>
      </c>
      <c r="DQ34" s="69">
        <f>VLOOKUP(CL34,'110勞保勞退單日級距表-僑生-請勿更改表內數字'!$B$4:$D$56,3,TRUE)</f>
        <v>0</v>
      </c>
      <c r="DR34" s="69">
        <f>VLOOKUP(CM34,'110勞保勞退單日級距表-僑生-請勿更改表內數字'!$B$4:$D$56,3,TRUE)</f>
        <v>0</v>
      </c>
      <c r="DS34" s="69">
        <f>VLOOKUP(CN34,'110勞保勞退單日級距表-僑生-請勿更改表內數字'!$B$4:$D$56,3,TRUE)</f>
        <v>0</v>
      </c>
      <c r="DT34" s="69">
        <f>VLOOKUP(CO34,'110勞保勞退單日級距表-僑生-請勿更改表內數字'!$B$4:$D$56,3,TRUE)</f>
        <v>0</v>
      </c>
      <c r="DU34" s="69">
        <f>VLOOKUP(CP34,'110勞保勞退單日級距表-僑生-請勿更改表內數字'!$B$4:$D$56,3,TRUE)</f>
        <v>0</v>
      </c>
      <c r="DV34" s="69">
        <f>VLOOKUP(CQ34,'110勞保勞退單日級距表-僑生-請勿更改表內數字'!$B$4:$D$56,3,TRUE)</f>
        <v>0</v>
      </c>
      <c r="DW34" s="69">
        <f>VLOOKUP(CR34,'110勞保勞退單日級距表-僑生-請勿更改表內數字'!$B$4:$D$56,3,TRUE)</f>
        <v>0</v>
      </c>
      <c r="DX34" s="69">
        <f>VLOOKUP(CS34,'110勞保勞退單日級距表-僑生-請勿更改表內數字'!$B$4:$D$56,3,TRUE)</f>
        <v>0</v>
      </c>
      <c r="DY34" s="69">
        <f>VLOOKUP(CT34,'110勞保勞退單日級距表-僑生-請勿更改表內數字'!$B$4:$D$56,3,TRUE)</f>
        <v>0</v>
      </c>
      <c r="DZ34" s="69">
        <f>VLOOKUP(CU34,'110勞保勞退單日級距表-僑生-請勿更改表內數字'!$B$4:$D$56,3,TRUE)</f>
        <v>0</v>
      </c>
      <c r="EA34" s="69">
        <f>VLOOKUP(CV34,'110勞保勞退單日級距表-僑生-請勿更改表內數字'!$B$4:$D$56,3,TRUE)</f>
        <v>0</v>
      </c>
      <c r="EB34" s="69">
        <f>VLOOKUP(CW34,'110勞保勞退單日級距表-僑生-請勿更改表內數字'!$B$4:$D$56,3,TRUE)</f>
        <v>0</v>
      </c>
      <c r="EC34" s="69">
        <f>VLOOKUP(CX34,'110勞保勞退單日級距表-僑生-請勿更改表內數字'!$B$4:$D$56,3,TRUE)</f>
        <v>0</v>
      </c>
      <c r="ED34" s="69">
        <f>VLOOKUP(CY34,'110勞保勞退單日級距表-僑生-請勿更改表內數字'!$B$4:$D$56,3,TRUE)</f>
        <v>0</v>
      </c>
      <c r="EE34" s="69">
        <f>VLOOKUP(CZ34,'110勞保勞退單日級距表-僑生-請勿更改表內數字'!$B$4:$D$56,3,TRUE)</f>
        <v>0</v>
      </c>
      <c r="EF34" s="69">
        <f>VLOOKUP(DA34,'110勞保勞退單日級距表-僑生-請勿更改表內數字'!$B$4:$D$56,3,TRUE)</f>
        <v>0</v>
      </c>
      <c r="EG34" s="69">
        <f>VLOOKUP(DB34,'110勞保勞退單日級距表-僑生-請勿更改表內數字'!$B$4:$D$56,3,TRUE)</f>
        <v>0</v>
      </c>
      <c r="EH34" s="69">
        <f>VLOOKUP(DC34,'110勞保勞退單日級距表-僑生-請勿更改表內數字'!$B$4:$D$56,3,TRUE)</f>
        <v>0</v>
      </c>
      <c r="EI34" s="69">
        <f>VLOOKUP(DD34,'110勞保勞退單日級距表-僑生-請勿更改表內數字'!$B$4:$D$56,3,TRUE)</f>
        <v>0</v>
      </c>
      <c r="EJ34" s="69">
        <f>VLOOKUP(DE34,'110勞保勞退單日級距表-僑生-請勿更改表內數字'!$B$4:$D$56,3,TRUE)</f>
        <v>0</v>
      </c>
      <c r="EK34" s="69">
        <f>VLOOKUP(DF34,'110勞保勞退單日級距表-僑生-請勿更改表內數字'!$B$4:$D$56,3,TRUE)</f>
        <v>0</v>
      </c>
      <c r="EL34" s="69">
        <f>VLOOKUP(CB34,'110勞保勞退單日級距表-僑生-請勿更改表內數字'!$B$4:$E$56,4,TRUE)</f>
        <v>0</v>
      </c>
      <c r="EM34" s="69">
        <f>VLOOKUP(CC34,'110勞保勞退單日級距表-僑生-請勿更改表內數字'!$B$4:$E$56,4,TRUE)</f>
        <v>0</v>
      </c>
      <c r="EN34" s="69">
        <f>VLOOKUP(CD34,'110勞保勞退單日級距表-僑生-請勿更改表內數字'!$B$4:$E$56,4,TRUE)</f>
        <v>0</v>
      </c>
      <c r="EO34" s="69">
        <f>VLOOKUP(CE34,'110勞保勞退單日級距表-僑生-請勿更改表內數字'!$B$4:$E$56,4,TRUE)</f>
        <v>0</v>
      </c>
      <c r="EP34" s="69">
        <f>VLOOKUP(CF34,'110勞保勞退單日級距表-僑生-請勿更改表內數字'!$B$4:$E$56,4,TRUE)</f>
        <v>0</v>
      </c>
      <c r="EQ34" s="69">
        <f>VLOOKUP(CG34,'110勞保勞退單日級距表-僑生-請勿更改表內數字'!$B$4:$E$56,4,TRUE)</f>
        <v>0</v>
      </c>
      <c r="ER34" s="69">
        <f>VLOOKUP(CH34,'110勞保勞退單日級距表-僑生-請勿更改表內數字'!$B$4:$E$56,4,TRUE)</f>
        <v>0</v>
      </c>
      <c r="ES34" s="69">
        <f>VLOOKUP(CI34,'110勞保勞退單日級距表-僑生-請勿更改表內數字'!$B$4:$E$56,4,TRUE)</f>
        <v>0</v>
      </c>
      <c r="ET34" s="69">
        <f>VLOOKUP(CJ34,'110勞保勞退單日級距表-僑生-請勿更改表內數字'!$B$4:$E$56,4,TRUE)</f>
        <v>0</v>
      </c>
      <c r="EU34" s="69">
        <f>VLOOKUP(CK34,'110勞保勞退單日級距表-僑生-請勿更改表內數字'!$B$4:$E$56,4,TRUE)</f>
        <v>0</v>
      </c>
      <c r="EV34" s="69">
        <f>VLOOKUP(CL34,'110勞保勞退單日級距表-僑生-請勿更改表內數字'!$B$4:$E$56,4,TRUE)</f>
        <v>0</v>
      </c>
      <c r="EW34" s="69">
        <f>VLOOKUP(CM34,'110勞保勞退單日級距表-僑生-請勿更改表內數字'!$B$4:$E$56,4,TRUE)</f>
        <v>0</v>
      </c>
      <c r="EX34" s="69">
        <f>VLOOKUP(CN34,'110勞保勞退單日級距表-僑生-請勿更改表內數字'!$B$4:$E$56,4,TRUE)</f>
        <v>0</v>
      </c>
      <c r="EY34" s="69">
        <f>VLOOKUP(CO34,'110勞保勞退單日級距表-僑生-請勿更改表內數字'!$B$4:$E$56,4,TRUE)</f>
        <v>0</v>
      </c>
      <c r="EZ34" s="69">
        <f>VLOOKUP(CP34,'110勞保勞退單日級距表-僑生-請勿更改表內數字'!$B$4:$E$56,4,TRUE)</f>
        <v>0</v>
      </c>
      <c r="FA34" s="69">
        <f>VLOOKUP(CQ34,'110勞保勞退單日級距表-僑生-請勿更改表內數字'!$B$4:$E$56,4,TRUE)</f>
        <v>0</v>
      </c>
      <c r="FB34" s="69">
        <f>VLOOKUP(CR34,'110勞保勞退單日級距表-僑生-請勿更改表內數字'!$B$4:$E$56,4,TRUE)</f>
        <v>0</v>
      </c>
      <c r="FC34" s="69">
        <f>VLOOKUP(CS34,'110勞保勞退單日級距表-僑生-請勿更改表內數字'!$B$4:$E$56,4,TRUE)</f>
        <v>0</v>
      </c>
      <c r="FD34" s="69">
        <f>VLOOKUP(CT34,'110勞保勞退單日級距表-僑生-請勿更改表內數字'!$B$4:$E$56,4,TRUE)</f>
        <v>0</v>
      </c>
      <c r="FE34" s="69">
        <f>VLOOKUP(CU34,'110勞保勞退單日級距表-僑生-請勿更改表內數字'!$B$4:$E$56,4,TRUE)</f>
        <v>0</v>
      </c>
      <c r="FF34" s="69">
        <f>VLOOKUP(CV34,'110勞保勞退單日級距表-僑生-請勿更改表內數字'!$B$4:$E$56,4,TRUE)</f>
        <v>0</v>
      </c>
      <c r="FG34" s="69">
        <f>VLOOKUP(CW34,'110勞保勞退單日級距表-僑生-請勿更改表內數字'!$B$4:$E$56,4,TRUE)</f>
        <v>0</v>
      </c>
      <c r="FH34" s="69">
        <f>VLOOKUP(CX34,'110勞保勞退單日級距表-僑生-請勿更改表內數字'!$B$4:$E$56,4,TRUE)</f>
        <v>0</v>
      </c>
      <c r="FI34" s="69">
        <f>VLOOKUP(CY34,'110勞保勞退單日級距表-僑生-請勿更改表內數字'!$B$4:$E$56,4,TRUE)</f>
        <v>0</v>
      </c>
      <c r="FJ34" s="69">
        <f>VLOOKUP(CZ34,'110勞保勞退單日級距表-僑生-請勿更改表內數字'!$B$4:$E$56,4,TRUE)</f>
        <v>0</v>
      </c>
      <c r="FK34" s="69">
        <f>VLOOKUP(DA34,'110勞保勞退單日級距表-僑生-請勿更改表內數字'!$B$4:$E$56,4,TRUE)</f>
        <v>0</v>
      </c>
      <c r="FL34" s="69">
        <f>VLOOKUP(DB34,'110勞保勞退單日級距表-僑生-請勿更改表內數字'!$B$4:$E$56,4,TRUE)</f>
        <v>0</v>
      </c>
      <c r="FM34" s="69">
        <f>VLOOKUP(DC34,'110勞保勞退單日級距表-僑生-請勿更改表內數字'!$B$4:$E$56,4,TRUE)</f>
        <v>0</v>
      </c>
      <c r="FN34" s="69">
        <f>VLOOKUP(DD34,'110勞保勞退單日級距表-僑生-請勿更改表內數字'!$B$4:$E$56,4,TRUE)</f>
        <v>0</v>
      </c>
      <c r="FO34" s="69">
        <f>VLOOKUP(DE34,'110勞保勞退單日級距表-僑生-請勿更改表內數字'!$B$4:$E$56,4,TRUE)</f>
        <v>0</v>
      </c>
      <c r="FP34" s="69">
        <f>VLOOKUP(DF34,'110勞保勞退單日級距表-僑生-請勿更改表內數字'!$B$4:$E$56,4,TRUE)</f>
        <v>0</v>
      </c>
    </row>
    <row r="35" spans="1:172">
      <c r="A35" s="61">
        <v>34</v>
      </c>
      <c r="B35" s="104"/>
      <c r="C35" s="104"/>
      <c r="D35" s="105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63"/>
      <c r="AM35" s="63"/>
      <c r="AN35" s="66"/>
      <c r="AO35" s="63"/>
      <c r="AP35" s="62">
        <f t="shared" si="0"/>
        <v>0</v>
      </c>
      <c r="AQ35" s="62">
        <f t="shared" si="1"/>
        <v>0</v>
      </c>
      <c r="AR35" s="62">
        <f t="shared" si="2"/>
        <v>0</v>
      </c>
      <c r="AS35" s="75">
        <f t="shared" si="3"/>
        <v>0</v>
      </c>
      <c r="AT35" s="76">
        <f t="shared" si="7"/>
        <v>0</v>
      </c>
      <c r="AU35" s="75">
        <v>0</v>
      </c>
      <c r="AV35" s="75">
        <f t="shared" si="4"/>
        <v>0</v>
      </c>
      <c r="AW35" s="28">
        <f t="shared" ref="AW35:CA35" si="47">G35*$AO$35</f>
        <v>0</v>
      </c>
      <c r="AX35" s="28">
        <f t="shared" si="47"/>
        <v>0</v>
      </c>
      <c r="AY35" s="28">
        <f t="shared" si="47"/>
        <v>0</v>
      </c>
      <c r="AZ35" s="28">
        <f t="shared" si="47"/>
        <v>0</v>
      </c>
      <c r="BA35" s="28">
        <f t="shared" si="47"/>
        <v>0</v>
      </c>
      <c r="BB35" s="28">
        <f t="shared" si="47"/>
        <v>0</v>
      </c>
      <c r="BC35" s="28">
        <f t="shared" si="47"/>
        <v>0</v>
      </c>
      <c r="BD35" s="28">
        <f t="shared" si="47"/>
        <v>0</v>
      </c>
      <c r="BE35" s="28">
        <f t="shared" si="47"/>
        <v>0</v>
      </c>
      <c r="BF35" s="28">
        <f t="shared" si="47"/>
        <v>0</v>
      </c>
      <c r="BG35" s="28">
        <f t="shared" si="47"/>
        <v>0</v>
      </c>
      <c r="BH35" s="28">
        <f t="shared" si="47"/>
        <v>0</v>
      </c>
      <c r="BI35" s="28">
        <f t="shared" si="47"/>
        <v>0</v>
      </c>
      <c r="BJ35" s="28">
        <f t="shared" si="47"/>
        <v>0</v>
      </c>
      <c r="BK35" s="28">
        <f t="shared" si="47"/>
        <v>0</v>
      </c>
      <c r="BL35" s="28">
        <f t="shared" si="47"/>
        <v>0</v>
      </c>
      <c r="BM35" s="28">
        <f t="shared" si="47"/>
        <v>0</v>
      </c>
      <c r="BN35" s="28">
        <f t="shared" si="47"/>
        <v>0</v>
      </c>
      <c r="BO35" s="28">
        <f t="shared" si="47"/>
        <v>0</v>
      </c>
      <c r="BP35" s="28">
        <f t="shared" si="47"/>
        <v>0</v>
      </c>
      <c r="BQ35" s="28">
        <f t="shared" si="47"/>
        <v>0</v>
      </c>
      <c r="BR35" s="28">
        <f t="shared" si="47"/>
        <v>0</v>
      </c>
      <c r="BS35" s="28">
        <f t="shared" si="47"/>
        <v>0</v>
      </c>
      <c r="BT35" s="28">
        <f t="shared" si="47"/>
        <v>0</v>
      </c>
      <c r="BU35" s="28">
        <f t="shared" si="47"/>
        <v>0</v>
      </c>
      <c r="BV35" s="28">
        <f t="shared" si="47"/>
        <v>0</v>
      </c>
      <c r="BW35" s="28">
        <f t="shared" si="47"/>
        <v>0</v>
      </c>
      <c r="BX35" s="28">
        <f t="shared" si="47"/>
        <v>0</v>
      </c>
      <c r="BY35" s="28">
        <f t="shared" si="47"/>
        <v>0</v>
      </c>
      <c r="BZ35" s="28">
        <f t="shared" si="47"/>
        <v>0</v>
      </c>
      <c r="CA35" s="28">
        <f t="shared" si="47"/>
        <v>0</v>
      </c>
      <c r="CB35" s="68">
        <f t="shared" ref="CB35:CB41" si="48">AW35*30</f>
        <v>0</v>
      </c>
      <c r="CC35" s="68">
        <f t="shared" ref="CC35:CC41" si="49">AX35*30</f>
        <v>0</v>
      </c>
      <c r="CD35" s="68">
        <f t="shared" ref="CD35:CD41" si="50">AY35*30</f>
        <v>0</v>
      </c>
      <c r="CE35" s="68">
        <f t="shared" ref="CE35:CE41" si="51">AZ35*30</f>
        <v>0</v>
      </c>
      <c r="CF35" s="68">
        <f t="shared" ref="CF35:CF41" si="52">BA35*30</f>
        <v>0</v>
      </c>
      <c r="CG35" s="68">
        <f t="shared" ref="CG35:CG41" si="53">BB35*30</f>
        <v>0</v>
      </c>
      <c r="CH35" s="68">
        <f t="shared" ref="CH35:CH41" si="54">BC35*30</f>
        <v>0</v>
      </c>
      <c r="CI35" s="68">
        <f t="shared" ref="CI35:CI41" si="55">BD35*30</f>
        <v>0</v>
      </c>
      <c r="CJ35" s="68">
        <f t="shared" ref="CJ35:CJ41" si="56">BE35*30</f>
        <v>0</v>
      </c>
      <c r="CK35" s="68">
        <f t="shared" ref="CK35:CK41" si="57">BF35*30</f>
        <v>0</v>
      </c>
      <c r="CL35" s="68">
        <f t="shared" ref="CL35:CL41" si="58">BG35*30</f>
        <v>0</v>
      </c>
      <c r="CM35" s="68">
        <f t="shared" ref="CM35:CM41" si="59">BH35*30</f>
        <v>0</v>
      </c>
      <c r="CN35" s="68">
        <f t="shared" ref="CN35:CN41" si="60">BI35*30</f>
        <v>0</v>
      </c>
      <c r="CO35" s="68">
        <f t="shared" ref="CO35:CO41" si="61">BJ35*30</f>
        <v>0</v>
      </c>
      <c r="CP35" s="68">
        <f t="shared" ref="CP35:CP41" si="62">BK35*30</f>
        <v>0</v>
      </c>
      <c r="CQ35" s="68">
        <f t="shared" ref="CQ35:CQ41" si="63">BL35*30</f>
        <v>0</v>
      </c>
      <c r="CR35" s="68">
        <f t="shared" ref="CR35:CR41" si="64">BM35*30</f>
        <v>0</v>
      </c>
      <c r="CS35" s="68">
        <f t="shared" ref="CS35:CS41" si="65">BN35*30</f>
        <v>0</v>
      </c>
      <c r="CT35" s="68">
        <f t="shared" ref="CT35:CT41" si="66">BO35*30</f>
        <v>0</v>
      </c>
      <c r="CU35" s="68">
        <f t="shared" ref="CU35:CU41" si="67">BP35*30</f>
        <v>0</v>
      </c>
      <c r="CV35" s="68">
        <f t="shared" ref="CV35:CV41" si="68">BQ35*30</f>
        <v>0</v>
      </c>
      <c r="CW35" s="68">
        <f t="shared" ref="CW35:CW41" si="69">BR35*30</f>
        <v>0</v>
      </c>
      <c r="CX35" s="68">
        <f t="shared" ref="CX35:CX41" si="70">BS35*30</f>
        <v>0</v>
      </c>
      <c r="CY35" s="68">
        <f t="shared" ref="CY35:CY41" si="71">BT35*30</f>
        <v>0</v>
      </c>
      <c r="CZ35" s="68">
        <f t="shared" ref="CZ35:CZ41" si="72">BU35*30</f>
        <v>0</v>
      </c>
      <c r="DA35" s="68">
        <f t="shared" ref="DA35:DA41" si="73">BV35*30</f>
        <v>0</v>
      </c>
      <c r="DB35" s="68">
        <f t="shared" ref="DB35:DB41" si="74">BW35*30</f>
        <v>0</v>
      </c>
      <c r="DC35" s="68">
        <f t="shared" ref="DC35:DC41" si="75">BX35*30</f>
        <v>0</v>
      </c>
      <c r="DD35" s="68">
        <f t="shared" ref="DD35:DD41" si="76">BY35*30</f>
        <v>0</v>
      </c>
      <c r="DE35" s="68">
        <f t="shared" ref="DE35:DE41" si="77">BZ35*30</f>
        <v>0</v>
      </c>
      <c r="DF35" s="68">
        <f t="shared" ref="DF35:DF41" si="78">CA35*30</f>
        <v>0</v>
      </c>
      <c r="DG35" s="69">
        <f>VLOOKUP(CB35,'110勞保勞退單日級距表-僑生-請勿更改表內數字'!$B$4:$D$56,3,TRUE)</f>
        <v>0</v>
      </c>
      <c r="DH35" s="69">
        <f>VLOOKUP(CC35,'110勞保勞退單日級距表-僑生-請勿更改表內數字'!$B$4:$D$56,3,TRUE)</f>
        <v>0</v>
      </c>
      <c r="DI35" s="69">
        <f>VLOOKUP(CD35,'110勞保勞退單日級距表-僑生-請勿更改表內數字'!$B$4:$D$56,3,TRUE)</f>
        <v>0</v>
      </c>
      <c r="DJ35" s="69">
        <f>VLOOKUP(CE35,'110勞保勞退單日級距表-僑生-請勿更改表內數字'!$B$4:$D$56,3,TRUE)</f>
        <v>0</v>
      </c>
      <c r="DK35" s="69">
        <f>VLOOKUP(CF35,'110勞保勞退單日級距表-僑生-請勿更改表內數字'!$B$4:$D$56,3,TRUE)</f>
        <v>0</v>
      </c>
      <c r="DL35" s="69">
        <f>VLOOKUP(CG35,'110勞保勞退單日級距表-僑生-請勿更改表內數字'!$B$4:$D$56,3,TRUE)</f>
        <v>0</v>
      </c>
      <c r="DM35" s="69">
        <f>VLOOKUP(CH35,'110勞保勞退單日級距表-僑生-請勿更改表內數字'!$B$4:$D$56,3,TRUE)</f>
        <v>0</v>
      </c>
      <c r="DN35" s="69">
        <f>VLOOKUP(CI35,'110勞保勞退單日級距表-僑生-請勿更改表內數字'!$B$4:$D$56,3,TRUE)</f>
        <v>0</v>
      </c>
      <c r="DO35" s="69">
        <f>VLOOKUP(CJ35,'110勞保勞退單日級距表-僑生-請勿更改表內數字'!$B$4:$D$56,3,TRUE)</f>
        <v>0</v>
      </c>
      <c r="DP35" s="69">
        <f>VLOOKUP(CK35,'110勞保勞退單日級距表-僑生-請勿更改表內數字'!$B$4:$D$56,3,TRUE)</f>
        <v>0</v>
      </c>
      <c r="DQ35" s="69">
        <f>VLOOKUP(CL35,'110勞保勞退單日級距表-僑生-請勿更改表內數字'!$B$4:$D$56,3,TRUE)</f>
        <v>0</v>
      </c>
      <c r="DR35" s="69">
        <f>VLOOKUP(CM35,'110勞保勞退單日級距表-僑生-請勿更改表內數字'!$B$4:$D$56,3,TRUE)</f>
        <v>0</v>
      </c>
      <c r="DS35" s="69">
        <f>VLOOKUP(CN35,'110勞保勞退單日級距表-僑生-請勿更改表內數字'!$B$4:$D$56,3,TRUE)</f>
        <v>0</v>
      </c>
      <c r="DT35" s="69">
        <f>VLOOKUP(CO35,'110勞保勞退單日級距表-僑生-請勿更改表內數字'!$B$4:$D$56,3,TRUE)</f>
        <v>0</v>
      </c>
      <c r="DU35" s="69">
        <f>VLOOKUP(CP35,'110勞保勞退單日級距表-僑生-請勿更改表內數字'!$B$4:$D$56,3,TRUE)</f>
        <v>0</v>
      </c>
      <c r="DV35" s="69">
        <f>VLOOKUP(CQ35,'110勞保勞退單日級距表-僑生-請勿更改表內數字'!$B$4:$D$56,3,TRUE)</f>
        <v>0</v>
      </c>
      <c r="DW35" s="69">
        <f>VLOOKUP(CR35,'110勞保勞退單日級距表-僑生-請勿更改表內數字'!$B$4:$D$56,3,TRUE)</f>
        <v>0</v>
      </c>
      <c r="DX35" s="69">
        <f>VLOOKUP(CS35,'110勞保勞退單日級距表-僑生-請勿更改表內數字'!$B$4:$D$56,3,TRUE)</f>
        <v>0</v>
      </c>
      <c r="DY35" s="69">
        <f>VLOOKUP(CT35,'110勞保勞退單日級距表-僑生-請勿更改表內數字'!$B$4:$D$56,3,TRUE)</f>
        <v>0</v>
      </c>
      <c r="DZ35" s="69">
        <f>VLOOKUP(CU35,'110勞保勞退單日級距表-僑生-請勿更改表內數字'!$B$4:$D$56,3,TRUE)</f>
        <v>0</v>
      </c>
      <c r="EA35" s="69">
        <f>VLOOKUP(CV35,'110勞保勞退單日級距表-僑生-請勿更改表內數字'!$B$4:$D$56,3,TRUE)</f>
        <v>0</v>
      </c>
      <c r="EB35" s="69">
        <f>VLOOKUP(CW35,'110勞保勞退單日級距表-僑生-請勿更改表內數字'!$B$4:$D$56,3,TRUE)</f>
        <v>0</v>
      </c>
      <c r="EC35" s="69">
        <f>VLOOKUP(CX35,'110勞保勞退單日級距表-僑生-請勿更改表內數字'!$B$4:$D$56,3,TRUE)</f>
        <v>0</v>
      </c>
      <c r="ED35" s="69">
        <f>VLOOKUP(CY35,'110勞保勞退單日級距表-僑生-請勿更改表內數字'!$B$4:$D$56,3,TRUE)</f>
        <v>0</v>
      </c>
      <c r="EE35" s="69">
        <f>VLOOKUP(CZ35,'110勞保勞退單日級距表-僑生-請勿更改表內數字'!$B$4:$D$56,3,TRUE)</f>
        <v>0</v>
      </c>
      <c r="EF35" s="69">
        <f>VLOOKUP(DA35,'110勞保勞退單日級距表-僑生-請勿更改表內數字'!$B$4:$D$56,3,TRUE)</f>
        <v>0</v>
      </c>
      <c r="EG35" s="69">
        <f>VLOOKUP(DB35,'110勞保勞退單日級距表-僑生-請勿更改表內數字'!$B$4:$D$56,3,TRUE)</f>
        <v>0</v>
      </c>
      <c r="EH35" s="69">
        <f>VLOOKUP(DC35,'110勞保勞退單日級距表-僑生-請勿更改表內數字'!$B$4:$D$56,3,TRUE)</f>
        <v>0</v>
      </c>
      <c r="EI35" s="69">
        <f>VLOOKUP(DD35,'110勞保勞退單日級距表-僑生-請勿更改表內數字'!$B$4:$D$56,3,TRUE)</f>
        <v>0</v>
      </c>
      <c r="EJ35" s="69">
        <f>VLOOKUP(DE35,'110勞保勞退單日級距表-僑生-請勿更改表內數字'!$B$4:$D$56,3,TRUE)</f>
        <v>0</v>
      </c>
      <c r="EK35" s="69">
        <f>VLOOKUP(DF35,'110勞保勞退單日級距表-僑生-請勿更改表內數字'!$B$4:$D$56,3,TRUE)</f>
        <v>0</v>
      </c>
      <c r="EL35" s="69">
        <f>VLOOKUP(CB35,'110勞保勞退單日級距表-僑生-請勿更改表內數字'!$B$4:$E$56,4,TRUE)</f>
        <v>0</v>
      </c>
      <c r="EM35" s="69">
        <f>VLOOKUP(CC35,'110勞保勞退單日級距表-僑生-請勿更改表內數字'!$B$4:$E$56,4,TRUE)</f>
        <v>0</v>
      </c>
      <c r="EN35" s="69">
        <f>VLOOKUP(CD35,'110勞保勞退單日級距表-僑生-請勿更改表內數字'!$B$4:$E$56,4,TRUE)</f>
        <v>0</v>
      </c>
      <c r="EO35" s="69">
        <f>VLOOKUP(CE35,'110勞保勞退單日級距表-僑生-請勿更改表內數字'!$B$4:$E$56,4,TRUE)</f>
        <v>0</v>
      </c>
      <c r="EP35" s="69">
        <f>VLOOKUP(CF35,'110勞保勞退單日級距表-僑生-請勿更改表內數字'!$B$4:$E$56,4,TRUE)</f>
        <v>0</v>
      </c>
      <c r="EQ35" s="69">
        <f>VLOOKUP(CG35,'110勞保勞退單日級距表-僑生-請勿更改表內數字'!$B$4:$E$56,4,TRUE)</f>
        <v>0</v>
      </c>
      <c r="ER35" s="69">
        <f>VLOOKUP(CH35,'110勞保勞退單日級距表-僑生-請勿更改表內數字'!$B$4:$E$56,4,TRUE)</f>
        <v>0</v>
      </c>
      <c r="ES35" s="69">
        <f>VLOOKUP(CI35,'110勞保勞退單日級距表-僑生-請勿更改表內數字'!$B$4:$E$56,4,TRUE)</f>
        <v>0</v>
      </c>
      <c r="ET35" s="69">
        <f>VLOOKUP(CJ35,'110勞保勞退單日級距表-僑生-請勿更改表內數字'!$B$4:$E$56,4,TRUE)</f>
        <v>0</v>
      </c>
      <c r="EU35" s="69">
        <f>VLOOKUP(CK35,'110勞保勞退單日級距表-僑生-請勿更改表內數字'!$B$4:$E$56,4,TRUE)</f>
        <v>0</v>
      </c>
      <c r="EV35" s="69">
        <f>VLOOKUP(CL35,'110勞保勞退單日級距表-僑生-請勿更改表內數字'!$B$4:$E$56,4,TRUE)</f>
        <v>0</v>
      </c>
      <c r="EW35" s="69">
        <f>VLOOKUP(CM35,'110勞保勞退單日級距表-僑生-請勿更改表內數字'!$B$4:$E$56,4,TRUE)</f>
        <v>0</v>
      </c>
      <c r="EX35" s="69">
        <f>VLOOKUP(CN35,'110勞保勞退單日級距表-僑生-請勿更改表內數字'!$B$4:$E$56,4,TRUE)</f>
        <v>0</v>
      </c>
      <c r="EY35" s="69">
        <f>VLOOKUP(CO35,'110勞保勞退單日級距表-僑生-請勿更改表內數字'!$B$4:$E$56,4,TRUE)</f>
        <v>0</v>
      </c>
      <c r="EZ35" s="69">
        <f>VLOOKUP(CP35,'110勞保勞退單日級距表-僑生-請勿更改表內數字'!$B$4:$E$56,4,TRUE)</f>
        <v>0</v>
      </c>
      <c r="FA35" s="69">
        <f>VLOOKUP(CQ35,'110勞保勞退單日級距表-僑生-請勿更改表內數字'!$B$4:$E$56,4,TRUE)</f>
        <v>0</v>
      </c>
      <c r="FB35" s="69">
        <f>VLOOKUP(CR35,'110勞保勞退單日級距表-僑生-請勿更改表內數字'!$B$4:$E$56,4,TRUE)</f>
        <v>0</v>
      </c>
      <c r="FC35" s="69">
        <f>VLOOKUP(CS35,'110勞保勞退單日級距表-僑生-請勿更改表內數字'!$B$4:$E$56,4,TRUE)</f>
        <v>0</v>
      </c>
      <c r="FD35" s="69">
        <f>VLOOKUP(CT35,'110勞保勞退單日級距表-僑生-請勿更改表內數字'!$B$4:$E$56,4,TRUE)</f>
        <v>0</v>
      </c>
      <c r="FE35" s="69">
        <f>VLOOKUP(CU35,'110勞保勞退單日級距表-僑生-請勿更改表內數字'!$B$4:$E$56,4,TRUE)</f>
        <v>0</v>
      </c>
      <c r="FF35" s="69">
        <f>VLOOKUP(CV35,'110勞保勞退單日級距表-僑生-請勿更改表內數字'!$B$4:$E$56,4,TRUE)</f>
        <v>0</v>
      </c>
      <c r="FG35" s="69">
        <f>VLOOKUP(CW35,'110勞保勞退單日級距表-僑生-請勿更改表內數字'!$B$4:$E$56,4,TRUE)</f>
        <v>0</v>
      </c>
      <c r="FH35" s="69">
        <f>VLOOKUP(CX35,'110勞保勞退單日級距表-僑生-請勿更改表內數字'!$B$4:$E$56,4,TRUE)</f>
        <v>0</v>
      </c>
      <c r="FI35" s="69">
        <f>VLOOKUP(CY35,'110勞保勞退單日級距表-僑生-請勿更改表內數字'!$B$4:$E$56,4,TRUE)</f>
        <v>0</v>
      </c>
      <c r="FJ35" s="69">
        <f>VLOOKUP(CZ35,'110勞保勞退單日級距表-僑生-請勿更改表內數字'!$B$4:$E$56,4,TRUE)</f>
        <v>0</v>
      </c>
      <c r="FK35" s="69">
        <f>VLOOKUP(DA35,'110勞保勞退單日級距表-僑生-請勿更改表內數字'!$B$4:$E$56,4,TRUE)</f>
        <v>0</v>
      </c>
      <c r="FL35" s="69">
        <f>VLOOKUP(DB35,'110勞保勞退單日級距表-僑生-請勿更改表內數字'!$B$4:$E$56,4,TRUE)</f>
        <v>0</v>
      </c>
      <c r="FM35" s="69">
        <f>VLOOKUP(DC35,'110勞保勞退單日級距表-僑生-請勿更改表內數字'!$B$4:$E$56,4,TRUE)</f>
        <v>0</v>
      </c>
      <c r="FN35" s="69">
        <f>VLOOKUP(DD35,'110勞保勞退單日級距表-僑生-請勿更改表內數字'!$B$4:$E$56,4,TRUE)</f>
        <v>0</v>
      </c>
      <c r="FO35" s="69">
        <f>VLOOKUP(DE35,'110勞保勞退單日級距表-僑生-請勿更改表內數字'!$B$4:$E$56,4,TRUE)</f>
        <v>0</v>
      </c>
      <c r="FP35" s="69">
        <f>VLOOKUP(DF35,'110勞保勞退單日級距表-僑生-請勿更改表內數字'!$B$4:$E$56,4,TRUE)</f>
        <v>0</v>
      </c>
    </row>
    <row r="36" spans="1:172">
      <c r="A36" s="61">
        <v>35</v>
      </c>
      <c r="B36" s="104"/>
      <c r="C36" s="104"/>
      <c r="D36" s="105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63"/>
      <c r="AM36" s="63"/>
      <c r="AN36" s="66"/>
      <c r="AO36" s="63"/>
      <c r="AP36" s="62">
        <f t="shared" si="0"/>
        <v>0</v>
      </c>
      <c r="AQ36" s="62">
        <f t="shared" si="1"/>
        <v>0</v>
      </c>
      <c r="AR36" s="62">
        <f t="shared" si="2"/>
        <v>0</v>
      </c>
      <c r="AS36" s="75">
        <f t="shared" si="3"/>
        <v>0</v>
      </c>
      <c r="AT36" s="76">
        <f t="shared" si="7"/>
        <v>0</v>
      </c>
      <c r="AU36" s="75">
        <v>0</v>
      </c>
      <c r="AV36" s="75">
        <f t="shared" si="4"/>
        <v>0</v>
      </c>
      <c r="AW36" s="28">
        <f t="shared" ref="AW36:CA36" si="79">G36*$AO$36</f>
        <v>0</v>
      </c>
      <c r="AX36" s="28">
        <f t="shared" si="79"/>
        <v>0</v>
      </c>
      <c r="AY36" s="28">
        <f t="shared" si="79"/>
        <v>0</v>
      </c>
      <c r="AZ36" s="28">
        <f t="shared" si="79"/>
        <v>0</v>
      </c>
      <c r="BA36" s="28">
        <f t="shared" si="79"/>
        <v>0</v>
      </c>
      <c r="BB36" s="28">
        <f t="shared" si="79"/>
        <v>0</v>
      </c>
      <c r="BC36" s="28">
        <f t="shared" si="79"/>
        <v>0</v>
      </c>
      <c r="BD36" s="28">
        <f t="shared" si="79"/>
        <v>0</v>
      </c>
      <c r="BE36" s="28">
        <f t="shared" si="79"/>
        <v>0</v>
      </c>
      <c r="BF36" s="28">
        <f t="shared" si="79"/>
        <v>0</v>
      </c>
      <c r="BG36" s="28">
        <f t="shared" si="79"/>
        <v>0</v>
      </c>
      <c r="BH36" s="28">
        <f t="shared" si="79"/>
        <v>0</v>
      </c>
      <c r="BI36" s="28">
        <f t="shared" si="79"/>
        <v>0</v>
      </c>
      <c r="BJ36" s="28">
        <f t="shared" si="79"/>
        <v>0</v>
      </c>
      <c r="BK36" s="28">
        <f t="shared" si="79"/>
        <v>0</v>
      </c>
      <c r="BL36" s="28">
        <f t="shared" si="79"/>
        <v>0</v>
      </c>
      <c r="BM36" s="28">
        <f t="shared" si="79"/>
        <v>0</v>
      </c>
      <c r="BN36" s="28">
        <f t="shared" si="79"/>
        <v>0</v>
      </c>
      <c r="BO36" s="28">
        <f t="shared" si="79"/>
        <v>0</v>
      </c>
      <c r="BP36" s="28">
        <f t="shared" si="79"/>
        <v>0</v>
      </c>
      <c r="BQ36" s="28">
        <f t="shared" si="79"/>
        <v>0</v>
      </c>
      <c r="BR36" s="28">
        <f t="shared" si="79"/>
        <v>0</v>
      </c>
      <c r="BS36" s="28">
        <f t="shared" si="79"/>
        <v>0</v>
      </c>
      <c r="BT36" s="28">
        <f t="shared" si="79"/>
        <v>0</v>
      </c>
      <c r="BU36" s="28">
        <f t="shared" si="79"/>
        <v>0</v>
      </c>
      <c r="BV36" s="28">
        <f t="shared" si="79"/>
        <v>0</v>
      </c>
      <c r="BW36" s="28">
        <f t="shared" si="79"/>
        <v>0</v>
      </c>
      <c r="BX36" s="28">
        <f t="shared" si="79"/>
        <v>0</v>
      </c>
      <c r="BY36" s="28">
        <f t="shared" si="79"/>
        <v>0</v>
      </c>
      <c r="BZ36" s="28">
        <f t="shared" si="79"/>
        <v>0</v>
      </c>
      <c r="CA36" s="28">
        <f t="shared" si="79"/>
        <v>0</v>
      </c>
      <c r="CB36" s="68">
        <f t="shared" si="48"/>
        <v>0</v>
      </c>
      <c r="CC36" s="68">
        <f t="shared" si="49"/>
        <v>0</v>
      </c>
      <c r="CD36" s="68">
        <f t="shared" si="50"/>
        <v>0</v>
      </c>
      <c r="CE36" s="68">
        <f t="shared" si="51"/>
        <v>0</v>
      </c>
      <c r="CF36" s="68">
        <f t="shared" si="52"/>
        <v>0</v>
      </c>
      <c r="CG36" s="68">
        <f t="shared" si="53"/>
        <v>0</v>
      </c>
      <c r="CH36" s="68">
        <f t="shared" si="54"/>
        <v>0</v>
      </c>
      <c r="CI36" s="68">
        <f t="shared" si="55"/>
        <v>0</v>
      </c>
      <c r="CJ36" s="68">
        <f t="shared" si="56"/>
        <v>0</v>
      </c>
      <c r="CK36" s="68">
        <f t="shared" si="57"/>
        <v>0</v>
      </c>
      <c r="CL36" s="68">
        <f t="shared" si="58"/>
        <v>0</v>
      </c>
      <c r="CM36" s="68">
        <f t="shared" si="59"/>
        <v>0</v>
      </c>
      <c r="CN36" s="68">
        <f t="shared" si="60"/>
        <v>0</v>
      </c>
      <c r="CO36" s="68">
        <f t="shared" si="61"/>
        <v>0</v>
      </c>
      <c r="CP36" s="68">
        <f t="shared" si="62"/>
        <v>0</v>
      </c>
      <c r="CQ36" s="68">
        <f t="shared" si="63"/>
        <v>0</v>
      </c>
      <c r="CR36" s="68">
        <f t="shared" si="64"/>
        <v>0</v>
      </c>
      <c r="CS36" s="68">
        <f t="shared" si="65"/>
        <v>0</v>
      </c>
      <c r="CT36" s="68">
        <f t="shared" si="66"/>
        <v>0</v>
      </c>
      <c r="CU36" s="68">
        <f t="shared" si="67"/>
        <v>0</v>
      </c>
      <c r="CV36" s="68">
        <f t="shared" si="68"/>
        <v>0</v>
      </c>
      <c r="CW36" s="68">
        <f t="shared" si="69"/>
        <v>0</v>
      </c>
      <c r="CX36" s="68">
        <f t="shared" si="70"/>
        <v>0</v>
      </c>
      <c r="CY36" s="68">
        <f t="shared" si="71"/>
        <v>0</v>
      </c>
      <c r="CZ36" s="68">
        <f t="shared" si="72"/>
        <v>0</v>
      </c>
      <c r="DA36" s="68">
        <f t="shared" si="73"/>
        <v>0</v>
      </c>
      <c r="DB36" s="68">
        <f t="shared" si="74"/>
        <v>0</v>
      </c>
      <c r="DC36" s="68">
        <f t="shared" si="75"/>
        <v>0</v>
      </c>
      <c r="DD36" s="68">
        <f t="shared" si="76"/>
        <v>0</v>
      </c>
      <c r="DE36" s="68">
        <f t="shared" si="77"/>
        <v>0</v>
      </c>
      <c r="DF36" s="68">
        <f t="shared" si="78"/>
        <v>0</v>
      </c>
      <c r="DG36" s="69">
        <f>VLOOKUP(CB36,'110勞保勞退單日級距表-僑生-請勿更改表內數字'!$B$4:$D$56,3,TRUE)</f>
        <v>0</v>
      </c>
      <c r="DH36" s="69">
        <f>VLOOKUP(CC36,'110勞保勞退單日級距表-僑生-請勿更改表內數字'!$B$4:$D$56,3,TRUE)</f>
        <v>0</v>
      </c>
      <c r="DI36" s="69">
        <f>VLOOKUP(CD36,'110勞保勞退單日級距表-僑生-請勿更改表內數字'!$B$4:$D$56,3,TRUE)</f>
        <v>0</v>
      </c>
      <c r="DJ36" s="69">
        <f>VLOOKUP(CE36,'110勞保勞退單日級距表-僑生-請勿更改表內數字'!$B$4:$D$56,3,TRUE)</f>
        <v>0</v>
      </c>
      <c r="DK36" s="69">
        <f>VLOOKUP(CF36,'110勞保勞退單日級距表-僑生-請勿更改表內數字'!$B$4:$D$56,3,TRUE)</f>
        <v>0</v>
      </c>
      <c r="DL36" s="69">
        <f>VLOOKUP(CG36,'110勞保勞退單日級距表-僑生-請勿更改表內數字'!$B$4:$D$56,3,TRUE)</f>
        <v>0</v>
      </c>
      <c r="DM36" s="69">
        <f>VLOOKUP(CH36,'110勞保勞退單日級距表-僑生-請勿更改表內數字'!$B$4:$D$56,3,TRUE)</f>
        <v>0</v>
      </c>
      <c r="DN36" s="69">
        <f>VLOOKUP(CI36,'110勞保勞退單日級距表-僑生-請勿更改表內數字'!$B$4:$D$56,3,TRUE)</f>
        <v>0</v>
      </c>
      <c r="DO36" s="69">
        <f>VLOOKUP(CJ36,'110勞保勞退單日級距表-僑生-請勿更改表內數字'!$B$4:$D$56,3,TRUE)</f>
        <v>0</v>
      </c>
      <c r="DP36" s="69">
        <f>VLOOKUP(CK36,'110勞保勞退單日級距表-僑生-請勿更改表內數字'!$B$4:$D$56,3,TRUE)</f>
        <v>0</v>
      </c>
      <c r="DQ36" s="69">
        <f>VLOOKUP(CL36,'110勞保勞退單日級距表-僑生-請勿更改表內數字'!$B$4:$D$56,3,TRUE)</f>
        <v>0</v>
      </c>
      <c r="DR36" s="69">
        <f>VLOOKUP(CM36,'110勞保勞退單日級距表-僑生-請勿更改表內數字'!$B$4:$D$56,3,TRUE)</f>
        <v>0</v>
      </c>
      <c r="DS36" s="69">
        <f>VLOOKUP(CN36,'110勞保勞退單日級距表-僑生-請勿更改表內數字'!$B$4:$D$56,3,TRUE)</f>
        <v>0</v>
      </c>
      <c r="DT36" s="69">
        <f>VLOOKUP(CO36,'110勞保勞退單日級距表-僑生-請勿更改表內數字'!$B$4:$D$56,3,TRUE)</f>
        <v>0</v>
      </c>
      <c r="DU36" s="69">
        <f>VLOOKUP(CP36,'110勞保勞退單日級距表-僑生-請勿更改表內數字'!$B$4:$D$56,3,TRUE)</f>
        <v>0</v>
      </c>
      <c r="DV36" s="69">
        <f>VLOOKUP(CQ36,'110勞保勞退單日級距表-僑生-請勿更改表內數字'!$B$4:$D$56,3,TRUE)</f>
        <v>0</v>
      </c>
      <c r="DW36" s="69">
        <f>VLOOKUP(CR36,'110勞保勞退單日級距表-僑生-請勿更改表內數字'!$B$4:$D$56,3,TRUE)</f>
        <v>0</v>
      </c>
      <c r="DX36" s="69">
        <f>VLOOKUP(CS36,'110勞保勞退單日級距表-僑生-請勿更改表內數字'!$B$4:$D$56,3,TRUE)</f>
        <v>0</v>
      </c>
      <c r="DY36" s="69">
        <f>VLOOKUP(CT36,'110勞保勞退單日級距表-僑生-請勿更改表內數字'!$B$4:$D$56,3,TRUE)</f>
        <v>0</v>
      </c>
      <c r="DZ36" s="69">
        <f>VLOOKUP(CU36,'110勞保勞退單日級距表-僑生-請勿更改表內數字'!$B$4:$D$56,3,TRUE)</f>
        <v>0</v>
      </c>
      <c r="EA36" s="69">
        <f>VLOOKUP(CV36,'110勞保勞退單日級距表-僑生-請勿更改表內數字'!$B$4:$D$56,3,TRUE)</f>
        <v>0</v>
      </c>
      <c r="EB36" s="69">
        <f>VLOOKUP(CW36,'110勞保勞退單日級距表-僑生-請勿更改表內數字'!$B$4:$D$56,3,TRUE)</f>
        <v>0</v>
      </c>
      <c r="EC36" s="69">
        <f>VLOOKUP(CX36,'110勞保勞退單日級距表-僑生-請勿更改表內數字'!$B$4:$D$56,3,TRUE)</f>
        <v>0</v>
      </c>
      <c r="ED36" s="69">
        <f>VLOOKUP(CY36,'110勞保勞退單日級距表-僑生-請勿更改表內數字'!$B$4:$D$56,3,TRUE)</f>
        <v>0</v>
      </c>
      <c r="EE36" s="69">
        <f>VLOOKUP(CZ36,'110勞保勞退單日級距表-僑生-請勿更改表內數字'!$B$4:$D$56,3,TRUE)</f>
        <v>0</v>
      </c>
      <c r="EF36" s="69">
        <f>VLOOKUP(DA36,'110勞保勞退單日級距表-僑生-請勿更改表內數字'!$B$4:$D$56,3,TRUE)</f>
        <v>0</v>
      </c>
      <c r="EG36" s="69">
        <f>VLOOKUP(DB36,'110勞保勞退單日級距表-僑生-請勿更改表內數字'!$B$4:$D$56,3,TRUE)</f>
        <v>0</v>
      </c>
      <c r="EH36" s="69">
        <f>VLOOKUP(DC36,'110勞保勞退單日級距表-僑生-請勿更改表內數字'!$B$4:$D$56,3,TRUE)</f>
        <v>0</v>
      </c>
      <c r="EI36" s="69">
        <f>VLOOKUP(DD36,'110勞保勞退單日級距表-僑生-請勿更改表內數字'!$B$4:$D$56,3,TRUE)</f>
        <v>0</v>
      </c>
      <c r="EJ36" s="69">
        <f>VLOOKUP(DE36,'110勞保勞退單日級距表-僑生-請勿更改表內數字'!$B$4:$D$56,3,TRUE)</f>
        <v>0</v>
      </c>
      <c r="EK36" s="69">
        <f>VLOOKUP(DF36,'110勞保勞退單日級距表-僑生-請勿更改表內數字'!$B$4:$D$56,3,TRUE)</f>
        <v>0</v>
      </c>
      <c r="EL36" s="69">
        <f>VLOOKUP(CB36,'110勞保勞退單日級距表-僑生-請勿更改表內數字'!$B$4:$E$56,4,TRUE)</f>
        <v>0</v>
      </c>
      <c r="EM36" s="69">
        <f>VLOOKUP(CC36,'110勞保勞退單日級距表-僑生-請勿更改表內數字'!$B$4:$E$56,4,TRUE)</f>
        <v>0</v>
      </c>
      <c r="EN36" s="69">
        <f>VLOOKUP(CD36,'110勞保勞退單日級距表-僑生-請勿更改表內數字'!$B$4:$E$56,4,TRUE)</f>
        <v>0</v>
      </c>
      <c r="EO36" s="69">
        <f>VLOOKUP(CE36,'110勞保勞退單日級距表-僑生-請勿更改表內數字'!$B$4:$E$56,4,TRUE)</f>
        <v>0</v>
      </c>
      <c r="EP36" s="69">
        <f>VLOOKUP(CF36,'110勞保勞退單日級距表-僑生-請勿更改表內數字'!$B$4:$E$56,4,TRUE)</f>
        <v>0</v>
      </c>
      <c r="EQ36" s="69">
        <f>VLOOKUP(CG36,'110勞保勞退單日級距表-僑生-請勿更改表內數字'!$B$4:$E$56,4,TRUE)</f>
        <v>0</v>
      </c>
      <c r="ER36" s="69">
        <f>VLOOKUP(CH36,'110勞保勞退單日級距表-僑生-請勿更改表內數字'!$B$4:$E$56,4,TRUE)</f>
        <v>0</v>
      </c>
      <c r="ES36" s="69">
        <f>VLOOKUP(CI36,'110勞保勞退單日級距表-僑生-請勿更改表內數字'!$B$4:$E$56,4,TRUE)</f>
        <v>0</v>
      </c>
      <c r="ET36" s="69">
        <f>VLOOKUP(CJ36,'110勞保勞退單日級距表-僑生-請勿更改表內數字'!$B$4:$E$56,4,TRUE)</f>
        <v>0</v>
      </c>
      <c r="EU36" s="69">
        <f>VLOOKUP(CK36,'110勞保勞退單日級距表-僑生-請勿更改表內數字'!$B$4:$E$56,4,TRUE)</f>
        <v>0</v>
      </c>
      <c r="EV36" s="69">
        <f>VLOOKUP(CL36,'110勞保勞退單日級距表-僑生-請勿更改表內數字'!$B$4:$E$56,4,TRUE)</f>
        <v>0</v>
      </c>
      <c r="EW36" s="69">
        <f>VLOOKUP(CM36,'110勞保勞退單日級距表-僑生-請勿更改表內數字'!$B$4:$E$56,4,TRUE)</f>
        <v>0</v>
      </c>
      <c r="EX36" s="69">
        <f>VLOOKUP(CN36,'110勞保勞退單日級距表-僑生-請勿更改表內數字'!$B$4:$E$56,4,TRUE)</f>
        <v>0</v>
      </c>
      <c r="EY36" s="69">
        <f>VLOOKUP(CO36,'110勞保勞退單日級距表-僑生-請勿更改表內數字'!$B$4:$E$56,4,TRUE)</f>
        <v>0</v>
      </c>
      <c r="EZ36" s="69">
        <f>VLOOKUP(CP36,'110勞保勞退單日級距表-僑生-請勿更改表內數字'!$B$4:$E$56,4,TRUE)</f>
        <v>0</v>
      </c>
      <c r="FA36" s="69">
        <f>VLOOKUP(CQ36,'110勞保勞退單日級距表-僑生-請勿更改表內數字'!$B$4:$E$56,4,TRUE)</f>
        <v>0</v>
      </c>
      <c r="FB36" s="69">
        <f>VLOOKUP(CR36,'110勞保勞退單日級距表-僑生-請勿更改表內數字'!$B$4:$E$56,4,TRUE)</f>
        <v>0</v>
      </c>
      <c r="FC36" s="69">
        <f>VLOOKUP(CS36,'110勞保勞退單日級距表-僑生-請勿更改表內數字'!$B$4:$E$56,4,TRUE)</f>
        <v>0</v>
      </c>
      <c r="FD36" s="69">
        <f>VLOOKUP(CT36,'110勞保勞退單日級距表-僑生-請勿更改表內數字'!$B$4:$E$56,4,TRUE)</f>
        <v>0</v>
      </c>
      <c r="FE36" s="69">
        <f>VLOOKUP(CU36,'110勞保勞退單日級距表-僑生-請勿更改表內數字'!$B$4:$E$56,4,TRUE)</f>
        <v>0</v>
      </c>
      <c r="FF36" s="69">
        <f>VLOOKUP(CV36,'110勞保勞退單日級距表-僑生-請勿更改表內數字'!$B$4:$E$56,4,TRUE)</f>
        <v>0</v>
      </c>
      <c r="FG36" s="69">
        <f>VLOOKUP(CW36,'110勞保勞退單日級距表-僑生-請勿更改表內數字'!$B$4:$E$56,4,TRUE)</f>
        <v>0</v>
      </c>
      <c r="FH36" s="69">
        <f>VLOOKUP(CX36,'110勞保勞退單日級距表-僑生-請勿更改表內數字'!$B$4:$E$56,4,TRUE)</f>
        <v>0</v>
      </c>
      <c r="FI36" s="69">
        <f>VLOOKUP(CY36,'110勞保勞退單日級距表-僑生-請勿更改表內數字'!$B$4:$E$56,4,TRUE)</f>
        <v>0</v>
      </c>
      <c r="FJ36" s="69">
        <f>VLOOKUP(CZ36,'110勞保勞退單日級距表-僑生-請勿更改表內數字'!$B$4:$E$56,4,TRUE)</f>
        <v>0</v>
      </c>
      <c r="FK36" s="69">
        <f>VLOOKUP(DA36,'110勞保勞退單日級距表-僑生-請勿更改表內數字'!$B$4:$E$56,4,TRUE)</f>
        <v>0</v>
      </c>
      <c r="FL36" s="69">
        <f>VLOOKUP(DB36,'110勞保勞退單日級距表-僑生-請勿更改表內數字'!$B$4:$E$56,4,TRUE)</f>
        <v>0</v>
      </c>
      <c r="FM36" s="69">
        <f>VLOOKUP(DC36,'110勞保勞退單日級距表-僑生-請勿更改表內數字'!$B$4:$E$56,4,TRUE)</f>
        <v>0</v>
      </c>
      <c r="FN36" s="69">
        <f>VLOOKUP(DD36,'110勞保勞退單日級距表-僑生-請勿更改表內數字'!$B$4:$E$56,4,TRUE)</f>
        <v>0</v>
      </c>
      <c r="FO36" s="69">
        <f>VLOOKUP(DE36,'110勞保勞退單日級距表-僑生-請勿更改表內數字'!$B$4:$E$56,4,TRUE)</f>
        <v>0</v>
      </c>
      <c r="FP36" s="69">
        <f>VLOOKUP(DF36,'110勞保勞退單日級距表-僑生-請勿更改表內數字'!$B$4:$E$56,4,TRUE)</f>
        <v>0</v>
      </c>
    </row>
    <row r="37" spans="1:172">
      <c r="A37" s="61">
        <v>36</v>
      </c>
      <c r="B37" s="104"/>
      <c r="C37" s="104"/>
      <c r="D37" s="105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63"/>
      <c r="AM37" s="63"/>
      <c r="AN37" s="66"/>
      <c r="AO37" s="63"/>
      <c r="AP37" s="62">
        <f t="shared" si="0"/>
        <v>0</v>
      </c>
      <c r="AQ37" s="62">
        <f t="shared" si="1"/>
        <v>0</v>
      </c>
      <c r="AR37" s="62">
        <f t="shared" si="2"/>
        <v>0</v>
      </c>
      <c r="AS37" s="75">
        <f t="shared" si="3"/>
        <v>0</v>
      </c>
      <c r="AT37" s="76">
        <f t="shared" si="7"/>
        <v>0</v>
      </c>
      <c r="AU37" s="75">
        <v>0</v>
      </c>
      <c r="AV37" s="75">
        <f t="shared" si="4"/>
        <v>0</v>
      </c>
      <c r="AW37" s="28">
        <f t="shared" ref="AW37:CA37" si="80">G37*$AO$37</f>
        <v>0</v>
      </c>
      <c r="AX37" s="28">
        <f t="shared" si="80"/>
        <v>0</v>
      </c>
      <c r="AY37" s="28">
        <f t="shared" si="80"/>
        <v>0</v>
      </c>
      <c r="AZ37" s="28">
        <f t="shared" si="80"/>
        <v>0</v>
      </c>
      <c r="BA37" s="28">
        <f t="shared" si="80"/>
        <v>0</v>
      </c>
      <c r="BB37" s="28">
        <f t="shared" si="80"/>
        <v>0</v>
      </c>
      <c r="BC37" s="28">
        <f t="shared" si="80"/>
        <v>0</v>
      </c>
      <c r="BD37" s="28">
        <f t="shared" si="80"/>
        <v>0</v>
      </c>
      <c r="BE37" s="28">
        <f t="shared" si="80"/>
        <v>0</v>
      </c>
      <c r="BF37" s="28">
        <f t="shared" si="80"/>
        <v>0</v>
      </c>
      <c r="BG37" s="28">
        <f t="shared" si="80"/>
        <v>0</v>
      </c>
      <c r="BH37" s="28">
        <f t="shared" si="80"/>
        <v>0</v>
      </c>
      <c r="BI37" s="28">
        <f t="shared" si="80"/>
        <v>0</v>
      </c>
      <c r="BJ37" s="28">
        <f t="shared" si="80"/>
        <v>0</v>
      </c>
      <c r="BK37" s="28">
        <f t="shared" si="80"/>
        <v>0</v>
      </c>
      <c r="BL37" s="28">
        <f t="shared" si="80"/>
        <v>0</v>
      </c>
      <c r="BM37" s="28">
        <f t="shared" si="80"/>
        <v>0</v>
      </c>
      <c r="BN37" s="28">
        <f t="shared" si="80"/>
        <v>0</v>
      </c>
      <c r="BO37" s="28">
        <f t="shared" si="80"/>
        <v>0</v>
      </c>
      <c r="BP37" s="28">
        <f t="shared" si="80"/>
        <v>0</v>
      </c>
      <c r="BQ37" s="28">
        <f t="shared" si="80"/>
        <v>0</v>
      </c>
      <c r="BR37" s="28">
        <f t="shared" si="80"/>
        <v>0</v>
      </c>
      <c r="BS37" s="28">
        <f t="shared" si="80"/>
        <v>0</v>
      </c>
      <c r="BT37" s="28">
        <f t="shared" si="80"/>
        <v>0</v>
      </c>
      <c r="BU37" s="28">
        <f t="shared" si="80"/>
        <v>0</v>
      </c>
      <c r="BV37" s="28">
        <f t="shared" si="80"/>
        <v>0</v>
      </c>
      <c r="BW37" s="28">
        <f t="shared" si="80"/>
        <v>0</v>
      </c>
      <c r="BX37" s="28">
        <f t="shared" si="80"/>
        <v>0</v>
      </c>
      <c r="BY37" s="28">
        <f t="shared" si="80"/>
        <v>0</v>
      </c>
      <c r="BZ37" s="28">
        <f t="shared" si="80"/>
        <v>0</v>
      </c>
      <c r="CA37" s="28">
        <f t="shared" si="80"/>
        <v>0</v>
      </c>
      <c r="CB37" s="68">
        <f t="shared" si="48"/>
        <v>0</v>
      </c>
      <c r="CC37" s="68">
        <f t="shared" si="49"/>
        <v>0</v>
      </c>
      <c r="CD37" s="68">
        <f t="shared" si="50"/>
        <v>0</v>
      </c>
      <c r="CE37" s="68">
        <f t="shared" si="51"/>
        <v>0</v>
      </c>
      <c r="CF37" s="68">
        <f t="shared" si="52"/>
        <v>0</v>
      </c>
      <c r="CG37" s="68">
        <f t="shared" si="53"/>
        <v>0</v>
      </c>
      <c r="CH37" s="68">
        <f t="shared" si="54"/>
        <v>0</v>
      </c>
      <c r="CI37" s="68">
        <f t="shared" si="55"/>
        <v>0</v>
      </c>
      <c r="CJ37" s="68">
        <f t="shared" si="56"/>
        <v>0</v>
      </c>
      <c r="CK37" s="68">
        <f t="shared" si="57"/>
        <v>0</v>
      </c>
      <c r="CL37" s="68">
        <f t="shared" si="58"/>
        <v>0</v>
      </c>
      <c r="CM37" s="68">
        <f t="shared" si="59"/>
        <v>0</v>
      </c>
      <c r="CN37" s="68">
        <f t="shared" si="60"/>
        <v>0</v>
      </c>
      <c r="CO37" s="68">
        <f t="shared" si="61"/>
        <v>0</v>
      </c>
      <c r="CP37" s="68">
        <f t="shared" si="62"/>
        <v>0</v>
      </c>
      <c r="CQ37" s="68">
        <f t="shared" si="63"/>
        <v>0</v>
      </c>
      <c r="CR37" s="68">
        <f t="shared" si="64"/>
        <v>0</v>
      </c>
      <c r="CS37" s="68">
        <f t="shared" si="65"/>
        <v>0</v>
      </c>
      <c r="CT37" s="68">
        <f t="shared" si="66"/>
        <v>0</v>
      </c>
      <c r="CU37" s="68">
        <f t="shared" si="67"/>
        <v>0</v>
      </c>
      <c r="CV37" s="68">
        <f t="shared" si="68"/>
        <v>0</v>
      </c>
      <c r="CW37" s="68">
        <f t="shared" si="69"/>
        <v>0</v>
      </c>
      <c r="CX37" s="68">
        <f t="shared" si="70"/>
        <v>0</v>
      </c>
      <c r="CY37" s="68">
        <f t="shared" si="71"/>
        <v>0</v>
      </c>
      <c r="CZ37" s="68">
        <f t="shared" si="72"/>
        <v>0</v>
      </c>
      <c r="DA37" s="68">
        <f t="shared" si="73"/>
        <v>0</v>
      </c>
      <c r="DB37" s="68">
        <f t="shared" si="74"/>
        <v>0</v>
      </c>
      <c r="DC37" s="68">
        <f t="shared" si="75"/>
        <v>0</v>
      </c>
      <c r="DD37" s="68">
        <f t="shared" si="76"/>
        <v>0</v>
      </c>
      <c r="DE37" s="68">
        <f t="shared" si="77"/>
        <v>0</v>
      </c>
      <c r="DF37" s="68">
        <f t="shared" si="78"/>
        <v>0</v>
      </c>
      <c r="DG37" s="69">
        <f>VLOOKUP(CB37,'110勞保勞退單日級距表-僑生-請勿更改表內數字'!$B$4:$D$56,3,TRUE)</f>
        <v>0</v>
      </c>
      <c r="DH37" s="69">
        <f>VLOOKUP(CC37,'110勞保勞退單日級距表-僑生-請勿更改表內數字'!$B$4:$D$56,3,TRUE)</f>
        <v>0</v>
      </c>
      <c r="DI37" s="69">
        <f>VLOOKUP(CD37,'110勞保勞退單日級距表-僑生-請勿更改表內數字'!$B$4:$D$56,3,TRUE)</f>
        <v>0</v>
      </c>
      <c r="DJ37" s="69">
        <f>VLOOKUP(CE37,'110勞保勞退單日級距表-僑生-請勿更改表內數字'!$B$4:$D$56,3,TRUE)</f>
        <v>0</v>
      </c>
      <c r="DK37" s="69">
        <f>VLOOKUP(CF37,'110勞保勞退單日級距表-僑生-請勿更改表內數字'!$B$4:$D$56,3,TRUE)</f>
        <v>0</v>
      </c>
      <c r="DL37" s="69">
        <f>VLOOKUP(CG37,'110勞保勞退單日級距表-僑生-請勿更改表內數字'!$B$4:$D$56,3,TRUE)</f>
        <v>0</v>
      </c>
      <c r="DM37" s="69">
        <f>VLOOKUP(CH37,'110勞保勞退單日級距表-僑生-請勿更改表內數字'!$B$4:$D$56,3,TRUE)</f>
        <v>0</v>
      </c>
      <c r="DN37" s="69">
        <f>VLOOKUP(CI37,'110勞保勞退單日級距表-僑生-請勿更改表內數字'!$B$4:$D$56,3,TRUE)</f>
        <v>0</v>
      </c>
      <c r="DO37" s="69">
        <f>VLOOKUP(CJ37,'110勞保勞退單日級距表-僑生-請勿更改表內數字'!$B$4:$D$56,3,TRUE)</f>
        <v>0</v>
      </c>
      <c r="DP37" s="69">
        <f>VLOOKUP(CK37,'110勞保勞退單日級距表-僑生-請勿更改表內數字'!$B$4:$D$56,3,TRUE)</f>
        <v>0</v>
      </c>
      <c r="DQ37" s="69">
        <f>VLOOKUP(CL37,'110勞保勞退單日級距表-僑生-請勿更改表內數字'!$B$4:$D$56,3,TRUE)</f>
        <v>0</v>
      </c>
      <c r="DR37" s="69">
        <f>VLOOKUP(CM37,'110勞保勞退單日級距表-僑生-請勿更改表內數字'!$B$4:$D$56,3,TRUE)</f>
        <v>0</v>
      </c>
      <c r="DS37" s="69">
        <f>VLOOKUP(CN37,'110勞保勞退單日級距表-僑生-請勿更改表內數字'!$B$4:$D$56,3,TRUE)</f>
        <v>0</v>
      </c>
      <c r="DT37" s="69">
        <f>VLOOKUP(CO37,'110勞保勞退單日級距表-僑生-請勿更改表內數字'!$B$4:$D$56,3,TRUE)</f>
        <v>0</v>
      </c>
      <c r="DU37" s="69">
        <f>VLOOKUP(CP37,'110勞保勞退單日級距表-僑生-請勿更改表內數字'!$B$4:$D$56,3,TRUE)</f>
        <v>0</v>
      </c>
      <c r="DV37" s="69">
        <f>VLOOKUP(CQ37,'110勞保勞退單日級距表-僑生-請勿更改表內數字'!$B$4:$D$56,3,TRUE)</f>
        <v>0</v>
      </c>
      <c r="DW37" s="69">
        <f>VLOOKUP(CR37,'110勞保勞退單日級距表-僑生-請勿更改表內數字'!$B$4:$D$56,3,TRUE)</f>
        <v>0</v>
      </c>
      <c r="DX37" s="69">
        <f>VLOOKUP(CS37,'110勞保勞退單日級距表-僑生-請勿更改表內數字'!$B$4:$D$56,3,TRUE)</f>
        <v>0</v>
      </c>
      <c r="DY37" s="69">
        <f>VLOOKUP(CT37,'110勞保勞退單日級距表-僑生-請勿更改表內數字'!$B$4:$D$56,3,TRUE)</f>
        <v>0</v>
      </c>
      <c r="DZ37" s="69">
        <f>VLOOKUP(CU37,'110勞保勞退單日級距表-僑生-請勿更改表內數字'!$B$4:$D$56,3,TRUE)</f>
        <v>0</v>
      </c>
      <c r="EA37" s="69">
        <f>VLOOKUP(CV37,'110勞保勞退單日級距表-僑生-請勿更改表內數字'!$B$4:$D$56,3,TRUE)</f>
        <v>0</v>
      </c>
      <c r="EB37" s="69">
        <f>VLOOKUP(CW37,'110勞保勞退單日級距表-僑生-請勿更改表內數字'!$B$4:$D$56,3,TRUE)</f>
        <v>0</v>
      </c>
      <c r="EC37" s="69">
        <f>VLOOKUP(CX37,'110勞保勞退單日級距表-僑生-請勿更改表內數字'!$B$4:$D$56,3,TRUE)</f>
        <v>0</v>
      </c>
      <c r="ED37" s="69">
        <f>VLOOKUP(CY37,'110勞保勞退單日級距表-僑生-請勿更改表內數字'!$B$4:$D$56,3,TRUE)</f>
        <v>0</v>
      </c>
      <c r="EE37" s="69">
        <f>VLOOKUP(CZ37,'110勞保勞退單日級距表-僑生-請勿更改表內數字'!$B$4:$D$56,3,TRUE)</f>
        <v>0</v>
      </c>
      <c r="EF37" s="69">
        <f>VLOOKUP(DA37,'110勞保勞退單日級距表-僑生-請勿更改表內數字'!$B$4:$D$56,3,TRUE)</f>
        <v>0</v>
      </c>
      <c r="EG37" s="69">
        <f>VLOOKUP(DB37,'110勞保勞退單日級距表-僑生-請勿更改表內數字'!$B$4:$D$56,3,TRUE)</f>
        <v>0</v>
      </c>
      <c r="EH37" s="69">
        <f>VLOOKUP(DC37,'110勞保勞退單日級距表-僑生-請勿更改表內數字'!$B$4:$D$56,3,TRUE)</f>
        <v>0</v>
      </c>
      <c r="EI37" s="69">
        <f>VLOOKUP(DD37,'110勞保勞退單日級距表-僑生-請勿更改表內數字'!$B$4:$D$56,3,TRUE)</f>
        <v>0</v>
      </c>
      <c r="EJ37" s="69">
        <f>VLOOKUP(DE37,'110勞保勞退單日級距表-僑生-請勿更改表內數字'!$B$4:$D$56,3,TRUE)</f>
        <v>0</v>
      </c>
      <c r="EK37" s="69">
        <f>VLOOKUP(DF37,'110勞保勞退單日級距表-僑生-請勿更改表內數字'!$B$4:$D$56,3,TRUE)</f>
        <v>0</v>
      </c>
      <c r="EL37" s="69">
        <f>VLOOKUP(CB37,'110勞保勞退單日級距表-僑生-請勿更改表內數字'!$B$4:$E$56,4,TRUE)</f>
        <v>0</v>
      </c>
      <c r="EM37" s="69">
        <f>VLOOKUP(CC37,'110勞保勞退單日級距表-僑生-請勿更改表內數字'!$B$4:$E$56,4,TRUE)</f>
        <v>0</v>
      </c>
      <c r="EN37" s="69">
        <f>VLOOKUP(CD37,'110勞保勞退單日級距表-僑生-請勿更改表內數字'!$B$4:$E$56,4,TRUE)</f>
        <v>0</v>
      </c>
      <c r="EO37" s="69">
        <f>VLOOKUP(CE37,'110勞保勞退單日級距表-僑生-請勿更改表內數字'!$B$4:$E$56,4,TRUE)</f>
        <v>0</v>
      </c>
      <c r="EP37" s="69">
        <f>VLOOKUP(CF37,'110勞保勞退單日級距表-僑生-請勿更改表內數字'!$B$4:$E$56,4,TRUE)</f>
        <v>0</v>
      </c>
      <c r="EQ37" s="69">
        <f>VLOOKUP(CG37,'110勞保勞退單日級距表-僑生-請勿更改表內數字'!$B$4:$E$56,4,TRUE)</f>
        <v>0</v>
      </c>
      <c r="ER37" s="69">
        <f>VLOOKUP(CH37,'110勞保勞退單日級距表-僑生-請勿更改表內數字'!$B$4:$E$56,4,TRUE)</f>
        <v>0</v>
      </c>
      <c r="ES37" s="69">
        <f>VLOOKUP(CI37,'110勞保勞退單日級距表-僑生-請勿更改表內數字'!$B$4:$E$56,4,TRUE)</f>
        <v>0</v>
      </c>
      <c r="ET37" s="69">
        <f>VLOOKUP(CJ37,'110勞保勞退單日級距表-僑生-請勿更改表內數字'!$B$4:$E$56,4,TRUE)</f>
        <v>0</v>
      </c>
      <c r="EU37" s="69">
        <f>VLOOKUP(CK37,'110勞保勞退單日級距表-僑生-請勿更改表內數字'!$B$4:$E$56,4,TRUE)</f>
        <v>0</v>
      </c>
      <c r="EV37" s="69">
        <f>VLOOKUP(CL37,'110勞保勞退單日級距表-僑生-請勿更改表內數字'!$B$4:$E$56,4,TRUE)</f>
        <v>0</v>
      </c>
      <c r="EW37" s="69">
        <f>VLOOKUP(CM37,'110勞保勞退單日級距表-僑生-請勿更改表內數字'!$B$4:$E$56,4,TRUE)</f>
        <v>0</v>
      </c>
      <c r="EX37" s="69">
        <f>VLOOKUP(CN37,'110勞保勞退單日級距表-僑生-請勿更改表內數字'!$B$4:$E$56,4,TRUE)</f>
        <v>0</v>
      </c>
      <c r="EY37" s="69">
        <f>VLOOKUP(CO37,'110勞保勞退單日級距表-僑生-請勿更改表內數字'!$B$4:$E$56,4,TRUE)</f>
        <v>0</v>
      </c>
      <c r="EZ37" s="69">
        <f>VLOOKUP(CP37,'110勞保勞退單日級距表-僑生-請勿更改表內數字'!$B$4:$E$56,4,TRUE)</f>
        <v>0</v>
      </c>
      <c r="FA37" s="69">
        <f>VLOOKUP(CQ37,'110勞保勞退單日級距表-僑生-請勿更改表內數字'!$B$4:$E$56,4,TRUE)</f>
        <v>0</v>
      </c>
      <c r="FB37" s="69">
        <f>VLOOKUP(CR37,'110勞保勞退單日級距表-僑生-請勿更改表內數字'!$B$4:$E$56,4,TRUE)</f>
        <v>0</v>
      </c>
      <c r="FC37" s="69">
        <f>VLOOKUP(CS37,'110勞保勞退單日級距表-僑生-請勿更改表內數字'!$B$4:$E$56,4,TRUE)</f>
        <v>0</v>
      </c>
      <c r="FD37" s="69">
        <f>VLOOKUP(CT37,'110勞保勞退單日級距表-僑生-請勿更改表內數字'!$B$4:$E$56,4,TRUE)</f>
        <v>0</v>
      </c>
      <c r="FE37" s="69">
        <f>VLOOKUP(CU37,'110勞保勞退單日級距表-僑生-請勿更改表內數字'!$B$4:$E$56,4,TRUE)</f>
        <v>0</v>
      </c>
      <c r="FF37" s="69">
        <f>VLOOKUP(CV37,'110勞保勞退單日級距表-僑生-請勿更改表內數字'!$B$4:$E$56,4,TRUE)</f>
        <v>0</v>
      </c>
      <c r="FG37" s="69">
        <f>VLOOKUP(CW37,'110勞保勞退單日級距表-僑生-請勿更改表內數字'!$B$4:$E$56,4,TRUE)</f>
        <v>0</v>
      </c>
      <c r="FH37" s="69">
        <f>VLOOKUP(CX37,'110勞保勞退單日級距表-僑生-請勿更改表內數字'!$B$4:$E$56,4,TRUE)</f>
        <v>0</v>
      </c>
      <c r="FI37" s="69">
        <f>VLOOKUP(CY37,'110勞保勞退單日級距表-僑生-請勿更改表內數字'!$B$4:$E$56,4,TRUE)</f>
        <v>0</v>
      </c>
      <c r="FJ37" s="69">
        <f>VLOOKUP(CZ37,'110勞保勞退單日級距表-僑生-請勿更改表內數字'!$B$4:$E$56,4,TRUE)</f>
        <v>0</v>
      </c>
      <c r="FK37" s="69">
        <f>VLOOKUP(DA37,'110勞保勞退單日級距表-僑生-請勿更改表內數字'!$B$4:$E$56,4,TRUE)</f>
        <v>0</v>
      </c>
      <c r="FL37" s="69">
        <f>VLOOKUP(DB37,'110勞保勞退單日級距表-僑生-請勿更改表內數字'!$B$4:$E$56,4,TRUE)</f>
        <v>0</v>
      </c>
      <c r="FM37" s="69">
        <f>VLOOKUP(DC37,'110勞保勞退單日級距表-僑生-請勿更改表內數字'!$B$4:$E$56,4,TRUE)</f>
        <v>0</v>
      </c>
      <c r="FN37" s="69">
        <f>VLOOKUP(DD37,'110勞保勞退單日級距表-僑生-請勿更改表內數字'!$B$4:$E$56,4,TRUE)</f>
        <v>0</v>
      </c>
      <c r="FO37" s="69">
        <f>VLOOKUP(DE37,'110勞保勞退單日級距表-僑生-請勿更改表內數字'!$B$4:$E$56,4,TRUE)</f>
        <v>0</v>
      </c>
      <c r="FP37" s="69">
        <f>VLOOKUP(DF37,'110勞保勞退單日級距表-僑生-請勿更改表內數字'!$B$4:$E$56,4,TRUE)</f>
        <v>0</v>
      </c>
    </row>
    <row r="38" spans="1:172">
      <c r="A38" s="61">
        <v>37</v>
      </c>
      <c r="B38" s="104"/>
      <c r="C38" s="104"/>
      <c r="D38" s="105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70"/>
      <c r="AM38" s="63"/>
      <c r="AN38" s="77"/>
      <c r="AO38" s="63"/>
      <c r="AP38" s="62">
        <f t="shared" si="0"/>
        <v>0</v>
      </c>
      <c r="AQ38" s="62">
        <f t="shared" si="1"/>
        <v>0</v>
      </c>
      <c r="AR38" s="62">
        <f t="shared" si="2"/>
        <v>0</v>
      </c>
      <c r="AS38" s="75">
        <f t="shared" si="3"/>
        <v>0</v>
      </c>
      <c r="AT38" s="76">
        <f t="shared" si="7"/>
        <v>0</v>
      </c>
      <c r="AU38" s="75">
        <v>0</v>
      </c>
      <c r="AV38" s="75">
        <f t="shared" si="4"/>
        <v>0</v>
      </c>
      <c r="AW38" s="28">
        <f t="shared" ref="AW38:CA38" si="81">G38*$AO$38</f>
        <v>0</v>
      </c>
      <c r="AX38" s="28">
        <f t="shared" si="81"/>
        <v>0</v>
      </c>
      <c r="AY38" s="28">
        <f t="shared" si="81"/>
        <v>0</v>
      </c>
      <c r="AZ38" s="28">
        <f t="shared" si="81"/>
        <v>0</v>
      </c>
      <c r="BA38" s="28">
        <f t="shared" si="81"/>
        <v>0</v>
      </c>
      <c r="BB38" s="28">
        <f t="shared" si="81"/>
        <v>0</v>
      </c>
      <c r="BC38" s="28">
        <f t="shared" si="81"/>
        <v>0</v>
      </c>
      <c r="BD38" s="28">
        <f t="shared" si="81"/>
        <v>0</v>
      </c>
      <c r="BE38" s="28">
        <f t="shared" si="81"/>
        <v>0</v>
      </c>
      <c r="BF38" s="28">
        <f t="shared" si="81"/>
        <v>0</v>
      </c>
      <c r="BG38" s="28">
        <f t="shared" si="81"/>
        <v>0</v>
      </c>
      <c r="BH38" s="28">
        <f t="shared" si="81"/>
        <v>0</v>
      </c>
      <c r="BI38" s="28">
        <f t="shared" si="81"/>
        <v>0</v>
      </c>
      <c r="BJ38" s="28">
        <f t="shared" si="81"/>
        <v>0</v>
      </c>
      <c r="BK38" s="28">
        <f t="shared" si="81"/>
        <v>0</v>
      </c>
      <c r="BL38" s="28">
        <f t="shared" si="81"/>
        <v>0</v>
      </c>
      <c r="BM38" s="28">
        <f t="shared" si="81"/>
        <v>0</v>
      </c>
      <c r="BN38" s="28">
        <f t="shared" si="81"/>
        <v>0</v>
      </c>
      <c r="BO38" s="28">
        <f t="shared" si="81"/>
        <v>0</v>
      </c>
      <c r="BP38" s="28">
        <f t="shared" si="81"/>
        <v>0</v>
      </c>
      <c r="BQ38" s="28">
        <f t="shared" si="81"/>
        <v>0</v>
      </c>
      <c r="BR38" s="28">
        <f t="shared" si="81"/>
        <v>0</v>
      </c>
      <c r="BS38" s="28">
        <f t="shared" si="81"/>
        <v>0</v>
      </c>
      <c r="BT38" s="28">
        <f t="shared" si="81"/>
        <v>0</v>
      </c>
      <c r="BU38" s="28">
        <f t="shared" si="81"/>
        <v>0</v>
      </c>
      <c r="BV38" s="28">
        <f t="shared" si="81"/>
        <v>0</v>
      </c>
      <c r="BW38" s="28">
        <f t="shared" si="81"/>
        <v>0</v>
      </c>
      <c r="BX38" s="28">
        <f t="shared" si="81"/>
        <v>0</v>
      </c>
      <c r="BY38" s="28">
        <f t="shared" si="81"/>
        <v>0</v>
      </c>
      <c r="BZ38" s="28">
        <f t="shared" si="81"/>
        <v>0</v>
      </c>
      <c r="CA38" s="28">
        <f t="shared" si="81"/>
        <v>0</v>
      </c>
      <c r="CB38" s="68">
        <f t="shared" si="48"/>
        <v>0</v>
      </c>
      <c r="CC38" s="68">
        <f t="shared" si="49"/>
        <v>0</v>
      </c>
      <c r="CD38" s="68">
        <f t="shared" si="50"/>
        <v>0</v>
      </c>
      <c r="CE38" s="68">
        <f t="shared" si="51"/>
        <v>0</v>
      </c>
      <c r="CF38" s="68">
        <f t="shared" si="52"/>
        <v>0</v>
      </c>
      <c r="CG38" s="68">
        <f t="shared" si="53"/>
        <v>0</v>
      </c>
      <c r="CH38" s="68">
        <f t="shared" si="54"/>
        <v>0</v>
      </c>
      <c r="CI38" s="68">
        <f t="shared" si="55"/>
        <v>0</v>
      </c>
      <c r="CJ38" s="68">
        <f t="shared" si="56"/>
        <v>0</v>
      </c>
      <c r="CK38" s="68">
        <f t="shared" si="57"/>
        <v>0</v>
      </c>
      <c r="CL38" s="68">
        <f t="shared" si="58"/>
        <v>0</v>
      </c>
      <c r="CM38" s="68">
        <f t="shared" si="59"/>
        <v>0</v>
      </c>
      <c r="CN38" s="68">
        <f t="shared" si="60"/>
        <v>0</v>
      </c>
      <c r="CO38" s="68">
        <f t="shared" si="61"/>
        <v>0</v>
      </c>
      <c r="CP38" s="68">
        <f t="shared" si="62"/>
        <v>0</v>
      </c>
      <c r="CQ38" s="68">
        <f t="shared" si="63"/>
        <v>0</v>
      </c>
      <c r="CR38" s="68">
        <f t="shared" si="64"/>
        <v>0</v>
      </c>
      <c r="CS38" s="68">
        <f t="shared" si="65"/>
        <v>0</v>
      </c>
      <c r="CT38" s="68">
        <f t="shared" si="66"/>
        <v>0</v>
      </c>
      <c r="CU38" s="68">
        <f t="shared" si="67"/>
        <v>0</v>
      </c>
      <c r="CV38" s="68">
        <f t="shared" si="68"/>
        <v>0</v>
      </c>
      <c r="CW38" s="68">
        <f t="shared" si="69"/>
        <v>0</v>
      </c>
      <c r="CX38" s="68">
        <f t="shared" si="70"/>
        <v>0</v>
      </c>
      <c r="CY38" s="68">
        <f t="shared" si="71"/>
        <v>0</v>
      </c>
      <c r="CZ38" s="68">
        <f t="shared" si="72"/>
        <v>0</v>
      </c>
      <c r="DA38" s="68">
        <f t="shared" si="73"/>
        <v>0</v>
      </c>
      <c r="DB38" s="68">
        <f t="shared" si="74"/>
        <v>0</v>
      </c>
      <c r="DC38" s="68">
        <f t="shared" si="75"/>
        <v>0</v>
      </c>
      <c r="DD38" s="68">
        <f t="shared" si="76"/>
        <v>0</v>
      </c>
      <c r="DE38" s="68">
        <f t="shared" si="77"/>
        <v>0</v>
      </c>
      <c r="DF38" s="68">
        <f t="shared" si="78"/>
        <v>0</v>
      </c>
      <c r="DG38" s="69">
        <f>VLOOKUP(CB38,'110勞保勞退單日級距表-僑生-請勿更改表內數字'!$B$4:$D$56,3,TRUE)</f>
        <v>0</v>
      </c>
      <c r="DH38" s="69">
        <f>VLOOKUP(CC38,'110勞保勞退單日級距表-僑生-請勿更改表內數字'!$B$4:$D$56,3,TRUE)</f>
        <v>0</v>
      </c>
      <c r="DI38" s="69">
        <f>VLOOKUP(CD38,'110勞保勞退單日級距表-僑生-請勿更改表內數字'!$B$4:$D$56,3,TRUE)</f>
        <v>0</v>
      </c>
      <c r="DJ38" s="69">
        <f>VLOOKUP(CE38,'110勞保勞退單日級距表-僑生-請勿更改表內數字'!$B$4:$D$56,3,TRUE)</f>
        <v>0</v>
      </c>
      <c r="DK38" s="69">
        <f>VLOOKUP(CF38,'110勞保勞退單日級距表-僑生-請勿更改表內數字'!$B$4:$D$56,3,TRUE)</f>
        <v>0</v>
      </c>
      <c r="DL38" s="69">
        <f>VLOOKUP(CG38,'110勞保勞退單日級距表-僑生-請勿更改表內數字'!$B$4:$D$56,3,TRUE)</f>
        <v>0</v>
      </c>
      <c r="DM38" s="69">
        <f>VLOOKUP(CH38,'110勞保勞退單日級距表-僑生-請勿更改表內數字'!$B$4:$D$56,3,TRUE)</f>
        <v>0</v>
      </c>
      <c r="DN38" s="69">
        <f>VLOOKUP(CI38,'110勞保勞退單日級距表-僑生-請勿更改表內數字'!$B$4:$D$56,3,TRUE)</f>
        <v>0</v>
      </c>
      <c r="DO38" s="69">
        <f>VLOOKUP(CJ38,'110勞保勞退單日級距表-僑生-請勿更改表內數字'!$B$4:$D$56,3,TRUE)</f>
        <v>0</v>
      </c>
      <c r="DP38" s="69">
        <f>VLOOKUP(CK38,'110勞保勞退單日級距表-僑生-請勿更改表內數字'!$B$4:$D$56,3,TRUE)</f>
        <v>0</v>
      </c>
      <c r="DQ38" s="69">
        <f>VLOOKUP(CL38,'110勞保勞退單日級距表-僑生-請勿更改表內數字'!$B$4:$D$56,3,TRUE)</f>
        <v>0</v>
      </c>
      <c r="DR38" s="69">
        <f>VLOOKUP(CM38,'110勞保勞退單日級距表-僑生-請勿更改表內數字'!$B$4:$D$56,3,TRUE)</f>
        <v>0</v>
      </c>
      <c r="DS38" s="69">
        <f>VLOOKUP(CN38,'110勞保勞退單日級距表-僑生-請勿更改表內數字'!$B$4:$D$56,3,TRUE)</f>
        <v>0</v>
      </c>
      <c r="DT38" s="69">
        <f>VLOOKUP(CO38,'110勞保勞退單日級距表-僑生-請勿更改表內數字'!$B$4:$D$56,3,TRUE)</f>
        <v>0</v>
      </c>
      <c r="DU38" s="69">
        <f>VLOOKUP(CP38,'110勞保勞退單日級距表-僑生-請勿更改表內數字'!$B$4:$D$56,3,TRUE)</f>
        <v>0</v>
      </c>
      <c r="DV38" s="69">
        <f>VLOOKUP(CQ38,'110勞保勞退單日級距表-僑生-請勿更改表內數字'!$B$4:$D$56,3,TRUE)</f>
        <v>0</v>
      </c>
      <c r="DW38" s="69">
        <f>VLOOKUP(CR38,'110勞保勞退單日級距表-僑生-請勿更改表內數字'!$B$4:$D$56,3,TRUE)</f>
        <v>0</v>
      </c>
      <c r="DX38" s="69">
        <f>VLOOKUP(CS38,'110勞保勞退單日級距表-僑生-請勿更改表內數字'!$B$4:$D$56,3,TRUE)</f>
        <v>0</v>
      </c>
      <c r="DY38" s="69">
        <f>VLOOKUP(CT38,'110勞保勞退單日級距表-僑生-請勿更改表內數字'!$B$4:$D$56,3,TRUE)</f>
        <v>0</v>
      </c>
      <c r="DZ38" s="69">
        <f>VLOOKUP(CU38,'110勞保勞退單日級距表-僑生-請勿更改表內數字'!$B$4:$D$56,3,TRUE)</f>
        <v>0</v>
      </c>
      <c r="EA38" s="69">
        <f>VLOOKUP(CV38,'110勞保勞退單日級距表-僑生-請勿更改表內數字'!$B$4:$D$56,3,TRUE)</f>
        <v>0</v>
      </c>
      <c r="EB38" s="69">
        <f>VLOOKUP(CW38,'110勞保勞退單日級距表-僑生-請勿更改表內數字'!$B$4:$D$56,3,TRUE)</f>
        <v>0</v>
      </c>
      <c r="EC38" s="69">
        <f>VLOOKUP(CX38,'110勞保勞退單日級距表-僑生-請勿更改表內數字'!$B$4:$D$56,3,TRUE)</f>
        <v>0</v>
      </c>
      <c r="ED38" s="69">
        <f>VLOOKUP(CY38,'110勞保勞退單日級距表-僑生-請勿更改表內數字'!$B$4:$D$56,3,TRUE)</f>
        <v>0</v>
      </c>
      <c r="EE38" s="69">
        <f>VLOOKUP(CZ38,'110勞保勞退單日級距表-僑生-請勿更改表內數字'!$B$4:$D$56,3,TRUE)</f>
        <v>0</v>
      </c>
      <c r="EF38" s="69">
        <f>VLOOKUP(DA38,'110勞保勞退單日級距表-僑生-請勿更改表內數字'!$B$4:$D$56,3,TRUE)</f>
        <v>0</v>
      </c>
      <c r="EG38" s="69">
        <f>VLOOKUP(DB38,'110勞保勞退單日級距表-僑生-請勿更改表內數字'!$B$4:$D$56,3,TRUE)</f>
        <v>0</v>
      </c>
      <c r="EH38" s="69">
        <f>VLOOKUP(DC38,'110勞保勞退單日級距表-僑生-請勿更改表內數字'!$B$4:$D$56,3,TRUE)</f>
        <v>0</v>
      </c>
      <c r="EI38" s="69">
        <f>VLOOKUP(DD38,'110勞保勞退單日級距表-僑生-請勿更改表內數字'!$B$4:$D$56,3,TRUE)</f>
        <v>0</v>
      </c>
      <c r="EJ38" s="69">
        <f>VLOOKUP(DE38,'110勞保勞退單日級距表-僑生-請勿更改表內數字'!$B$4:$D$56,3,TRUE)</f>
        <v>0</v>
      </c>
      <c r="EK38" s="69">
        <f>VLOOKUP(DF38,'110勞保勞退單日級距表-僑生-請勿更改表內數字'!$B$4:$D$56,3,TRUE)</f>
        <v>0</v>
      </c>
      <c r="EL38" s="69">
        <f>VLOOKUP(CB38,'110勞保勞退單日級距表-僑生-請勿更改表內數字'!$B$4:$E$56,4,TRUE)</f>
        <v>0</v>
      </c>
      <c r="EM38" s="69">
        <f>VLOOKUP(CC38,'110勞保勞退單日級距表-僑生-請勿更改表內數字'!$B$4:$E$56,4,TRUE)</f>
        <v>0</v>
      </c>
      <c r="EN38" s="69">
        <f>VLOOKUP(CD38,'110勞保勞退單日級距表-僑生-請勿更改表內數字'!$B$4:$E$56,4,TRUE)</f>
        <v>0</v>
      </c>
      <c r="EO38" s="69">
        <f>VLOOKUP(CE38,'110勞保勞退單日級距表-僑生-請勿更改表內數字'!$B$4:$E$56,4,TRUE)</f>
        <v>0</v>
      </c>
      <c r="EP38" s="69">
        <f>VLOOKUP(CF38,'110勞保勞退單日級距表-僑生-請勿更改表內數字'!$B$4:$E$56,4,TRUE)</f>
        <v>0</v>
      </c>
      <c r="EQ38" s="69">
        <f>VLOOKUP(CG38,'110勞保勞退單日級距表-僑生-請勿更改表內數字'!$B$4:$E$56,4,TRUE)</f>
        <v>0</v>
      </c>
      <c r="ER38" s="69">
        <f>VLOOKUP(CH38,'110勞保勞退單日級距表-僑生-請勿更改表內數字'!$B$4:$E$56,4,TRUE)</f>
        <v>0</v>
      </c>
      <c r="ES38" s="69">
        <f>VLOOKUP(CI38,'110勞保勞退單日級距表-僑生-請勿更改表內數字'!$B$4:$E$56,4,TRUE)</f>
        <v>0</v>
      </c>
      <c r="ET38" s="69">
        <f>VLOOKUP(CJ38,'110勞保勞退單日級距表-僑生-請勿更改表內數字'!$B$4:$E$56,4,TRUE)</f>
        <v>0</v>
      </c>
      <c r="EU38" s="69">
        <f>VLOOKUP(CK38,'110勞保勞退單日級距表-僑生-請勿更改表內數字'!$B$4:$E$56,4,TRUE)</f>
        <v>0</v>
      </c>
      <c r="EV38" s="69">
        <f>VLOOKUP(CL38,'110勞保勞退單日級距表-僑生-請勿更改表內數字'!$B$4:$E$56,4,TRUE)</f>
        <v>0</v>
      </c>
      <c r="EW38" s="69">
        <f>VLOOKUP(CM38,'110勞保勞退單日級距表-僑生-請勿更改表內數字'!$B$4:$E$56,4,TRUE)</f>
        <v>0</v>
      </c>
      <c r="EX38" s="69">
        <f>VLOOKUP(CN38,'110勞保勞退單日級距表-僑生-請勿更改表內數字'!$B$4:$E$56,4,TRUE)</f>
        <v>0</v>
      </c>
      <c r="EY38" s="69">
        <f>VLOOKUP(CO38,'110勞保勞退單日級距表-僑生-請勿更改表內數字'!$B$4:$E$56,4,TRUE)</f>
        <v>0</v>
      </c>
      <c r="EZ38" s="69">
        <f>VLOOKUP(CP38,'110勞保勞退單日級距表-僑生-請勿更改表內數字'!$B$4:$E$56,4,TRUE)</f>
        <v>0</v>
      </c>
      <c r="FA38" s="69">
        <f>VLOOKUP(CQ38,'110勞保勞退單日級距表-僑生-請勿更改表內數字'!$B$4:$E$56,4,TRUE)</f>
        <v>0</v>
      </c>
      <c r="FB38" s="69">
        <f>VLOOKUP(CR38,'110勞保勞退單日級距表-僑生-請勿更改表內數字'!$B$4:$E$56,4,TRUE)</f>
        <v>0</v>
      </c>
      <c r="FC38" s="69">
        <f>VLOOKUP(CS38,'110勞保勞退單日級距表-僑生-請勿更改表內數字'!$B$4:$E$56,4,TRUE)</f>
        <v>0</v>
      </c>
      <c r="FD38" s="69">
        <f>VLOOKUP(CT38,'110勞保勞退單日級距表-僑生-請勿更改表內數字'!$B$4:$E$56,4,TRUE)</f>
        <v>0</v>
      </c>
      <c r="FE38" s="69">
        <f>VLOOKUP(CU38,'110勞保勞退單日級距表-僑生-請勿更改表內數字'!$B$4:$E$56,4,TRUE)</f>
        <v>0</v>
      </c>
      <c r="FF38" s="69">
        <f>VLOOKUP(CV38,'110勞保勞退單日級距表-僑生-請勿更改表內數字'!$B$4:$E$56,4,TRUE)</f>
        <v>0</v>
      </c>
      <c r="FG38" s="69">
        <f>VLOOKUP(CW38,'110勞保勞退單日級距表-僑生-請勿更改表內數字'!$B$4:$E$56,4,TRUE)</f>
        <v>0</v>
      </c>
      <c r="FH38" s="69">
        <f>VLOOKUP(CX38,'110勞保勞退單日級距表-僑生-請勿更改表內數字'!$B$4:$E$56,4,TRUE)</f>
        <v>0</v>
      </c>
      <c r="FI38" s="69">
        <f>VLOOKUP(CY38,'110勞保勞退單日級距表-僑生-請勿更改表內數字'!$B$4:$E$56,4,TRUE)</f>
        <v>0</v>
      </c>
      <c r="FJ38" s="69">
        <f>VLOOKUP(CZ38,'110勞保勞退單日級距表-僑生-請勿更改表內數字'!$B$4:$E$56,4,TRUE)</f>
        <v>0</v>
      </c>
      <c r="FK38" s="69">
        <f>VLOOKUP(DA38,'110勞保勞退單日級距表-僑生-請勿更改表內數字'!$B$4:$E$56,4,TRUE)</f>
        <v>0</v>
      </c>
      <c r="FL38" s="69">
        <f>VLOOKUP(DB38,'110勞保勞退單日級距表-僑生-請勿更改表內數字'!$B$4:$E$56,4,TRUE)</f>
        <v>0</v>
      </c>
      <c r="FM38" s="69">
        <f>VLOOKUP(DC38,'110勞保勞退單日級距表-僑生-請勿更改表內數字'!$B$4:$E$56,4,TRUE)</f>
        <v>0</v>
      </c>
      <c r="FN38" s="69">
        <f>VLOOKUP(DD38,'110勞保勞退單日級距表-僑生-請勿更改表內數字'!$B$4:$E$56,4,TRUE)</f>
        <v>0</v>
      </c>
      <c r="FO38" s="69">
        <f>VLOOKUP(DE38,'110勞保勞退單日級距表-僑生-請勿更改表內數字'!$B$4:$E$56,4,TRUE)</f>
        <v>0</v>
      </c>
      <c r="FP38" s="69">
        <f>VLOOKUP(DF38,'110勞保勞退單日級距表-僑生-請勿更改表內數字'!$B$4:$E$56,4,TRUE)</f>
        <v>0</v>
      </c>
    </row>
    <row r="39" spans="1:172">
      <c r="A39" s="61">
        <v>38</v>
      </c>
      <c r="B39" s="104"/>
      <c r="C39" s="104"/>
      <c r="D39" s="105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63"/>
      <c r="AM39" s="63"/>
      <c r="AN39" s="77"/>
      <c r="AO39" s="63"/>
      <c r="AP39" s="62">
        <f t="shared" si="0"/>
        <v>0</v>
      </c>
      <c r="AQ39" s="62">
        <f t="shared" si="1"/>
        <v>0</v>
      </c>
      <c r="AR39" s="62">
        <f t="shared" si="2"/>
        <v>0</v>
      </c>
      <c r="AS39" s="75">
        <f t="shared" si="3"/>
        <v>0</v>
      </c>
      <c r="AT39" s="76">
        <f t="shared" si="7"/>
        <v>0</v>
      </c>
      <c r="AU39" s="75">
        <v>0</v>
      </c>
      <c r="AV39" s="75">
        <f t="shared" si="4"/>
        <v>0</v>
      </c>
      <c r="AW39" s="28">
        <f t="shared" ref="AW39:CA39" si="82">G39*$AO$39</f>
        <v>0</v>
      </c>
      <c r="AX39" s="28">
        <f t="shared" si="82"/>
        <v>0</v>
      </c>
      <c r="AY39" s="28">
        <f t="shared" si="82"/>
        <v>0</v>
      </c>
      <c r="AZ39" s="28">
        <f t="shared" si="82"/>
        <v>0</v>
      </c>
      <c r="BA39" s="28">
        <f t="shared" si="82"/>
        <v>0</v>
      </c>
      <c r="BB39" s="28">
        <f t="shared" si="82"/>
        <v>0</v>
      </c>
      <c r="BC39" s="28">
        <f t="shared" si="82"/>
        <v>0</v>
      </c>
      <c r="BD39" s="28">
        <f t="shared" si="82"/>
        <v>0</v>
      </c>
      <c r="BE39" s="28">
        <f t="shared" si="82"/>
        <v>0</v>
      </c>
      <c r="BF39" s="28">
        <f t="shared" si="82"/>
        <v>0</v>
      </c>
      <c r="BG39" s="28">
        <f t="shared" si="82"/>
        <v>0</v>
      </c>
      <c r="BH39" s="28">
        <f t="shared" si="82"/>
        <v>0</v>
      </c>
      <c r="BI39" s="28">
        <f t="shared" si="82"/>
        <v>0</v>
      </c>
      <c r="BJ39" s="28">
        <f t="shared" si="82"/>
        <v>0</v>
      </c>
      <c r="BK39" s="28">
        <f t="shared" si="82"/>
        <v>0</v>
      </c>
      <c r="BL39" s="28">
        <f t="shared" si="82"/>
        <v>0</v>
      </c>
      <c r="BM39" s="28">
        <f t="shared" si="82"/>
        <v>0</v>
      </c>
      <c r="BN39" s="28">
        <f t="shared" si="82"/>
        <v>0</v>
      </c>
      <c r="BO39" s="28">
        <f t="shared" si="82"/>
        <v>0</v>
      </c>
      <c r="BP39" s="28">
        <f t="shared" si="82"/>
        <v>0</v>
      </c>
      <c r="BQ39" s="28">
        <f t="shared" si="82"/>
        <v>0</v>
      </c>
      <c r="BR39" s="28">
        <f t="shared" si="82"/>
        <v>0</v>
      </c>
      <c r="BS39" s="28">
        <f t="shared" si="82"/>
        <v>0</v>
      </c>
      <c r="BT39" s="28">
        <f t="shared" si="82"/>
        <v>0</v>
      </c>
      <c r="BU39" s="28">
        <f t="shared" si="82"/>
        <v>0</v>
      </c>
      <c r="BV39" s="28">
        <f t="shared" si="82"/>
        <v>0</v>
      </c>
      <c r="BW39" s="28">
        <f t="shared" si="82"/>
        <v>0</v>
      </c>
      <c r="BX39" s="28">
        <f t="shared" si="82"/>
        <v>0</v>
      </c>
      <c r="BY39" s="28">
        <f t="shared" si="82"/>
        <v>0</v>
      </c>
      <c r="BZ39" s="28">
        <f t="shared" si="82"/>
        <v>0</v>
      </c>
      <c r="CA39" s="28">
        <f t="shared" si="82"/>
        <v>0</v>
      </c>
      <c r="CB39" s="68">
        <f t="shared" si="48"/>
        <v>0</v>
      </c>
      <c r="CC39" s="68">
        <f t="shared" si="49"/>
        <v>0</v>
      </c>
      <c r="CD39" s="68">
        <f t="shared" si="50"/>
        <v>0</v>
      </c>
      <c r="CE39" s="68">
        <f t="shared" si="51"/>
        <v>0</v>
      </c>
      <c r="CF39" s="68">
        <f t="shared" si="52"/>
        <v>0</v>
      </c>
      <c r="CG39" s="68">
        <f t="shared" si="53"/>
        <v>0</v>
      </c>
      <c r="CH39" s="68">
        <f t="shared" si="54"/>
        <v>0</v>
      </c>
      <c r="CI39" s="68">
        <f t="shared" si="55"/>
        <v>0</v>
      </c>
      <c r="CJ39" s="68">
        <f t="shared" si="56"/>
        <v>0</v>
      </c>
      <c r="CK39" s="68">
        <f t="shared" si="57"/>
        <v>0</v>
      </c>
      <c r="CL39" s="68">
        <f t="shared" si="58"/>
        <v>0</v>
      </c>
      <c r="CM39" s="68">
        <f t="shared" si="59"/>
        <v>0</v>
      </c>
      <c r="CN39" s="68">
        <f t="shared" si="60"/>
        <v>0</v>
      </c>
      <c r="CO39" s="68">
        <f t="shared" si="61"/>
        <v>0</v>
      </c>
      <c r="CP39" s="68">
        <f t="shared" si="62"/>
        <v>0</v>
      </c>
      <c r="CQ39" s="68">
        <f t="shared" si="63"/>
        <v>0</v>
      </c>
      <c r="CR39" s="68">
        <f t="shared" si="64"/>
        <v>0</v>
      </c>
      <c r="CS39" s="68">
        <f t="shared" si="65"/>
        <v>0</v>
      </c>
      <c r="CT39" s="68">
        <f t="shared" si="66"/>
        <v>0</v>
      </c>
      <c r="CU39" s="68">
        <f t="shared" si="67"/>
        <v>0</v>
      </c>
      <c r="CV39" s="68">
        <f t="shared" si="68"/>
        <v>0</v>
      </c>
      <c r="CW39" s="68">
        <f t="shared" si="69"/>
        <v>0</v>
      </c>
      <c r="CX39" s="68">
        <f t="shared" si="70"/>
        <v>0</v>
      </c>
      <c r="CY39" s="68">
        <f t="shared" si="71"/>
        <v>0</v>
      </c>
      <c r="CZ39" s="68">
        <f t="shared" si="72"/>
        <v>0</v>
      </c>
      <c r="DA39" s="68">
        <f t="shared" si="73"/>
        <v>0</v>
      </c>
      <c r="DB39" s="68">
        <f t="shared" si="74"/>
        <v>0</v>
      </c>
      <c r="DC39" s="68">
        <f t="shared" si="75"/>
        <v>0</v>
      </c>
      <c r="DD39" s="68">
        <f t="shared" si="76"/>
        <v>0</v>
      </c>
      <c r="DE39" s="68">
        <f t="shared" si="77"/>
        <v>0</v>
      </c>
      <c r="DF39" s="68">
        <f t="shared" si="78"/>
        <v>0</v>
      </c>
      <c r="DG39" s="69">
        <f>VLOOKUP(CB39,'110勞保勞退單日級距表-僑生-請勿更改表內數字'!$B$4:$D$56,3,TRUE)</f>
        <v>0</v>
      </c>
      <c r="DH39" s="69">
        <f>VLOOKUP(CC39,'110勞保勞退單日級距表-僑生-請勿更改表內數字'!$B$4:$D$56,3,TRUE)</f>
        <v>0</v>
      </c>
      <c r="DI39" s="69">
        <f>VLOOKUP(CD39,'110勞保勞退單日級距表-僑生-請勿更改表內數字'!$B$4:$D$56,3,TRUE)</f>
        <v>0</v>
      </c>
      <c r="DJ39" s="69">
        <f>VLOOKUP(CE39,'110勞保勞退單日級距表-僑生-請勿更改表內數字'!$B$4:$D$56,3,TRUE)</f>
        <v>0</v>
      </c>
      <c r="DK39" s="69">
        <f>VLOOKUP(CF39,'110勞保勞退單日級距表-僑生-請勿更改表內數字'!$B$4:$D$56,3,TRUE)</f>
        <v>0</v>
      </c>
      <c r="DL39" s="69">
        <f>VLOOKUP(CG39,'110勞保勞退單日級距表-僑生-請勿更改表內數字'!$B$4:$D$56,3,TRUE)</f>
        <v>0</v>
      </c>
      <c r="DM39" s="69">
        <f>VLOOKUP(CH39,'110勞保勞退單日級距表-僑生-請勿更改表內數字'!$B$4:$D$56,3,TRUE)</f>
        <v>0</v>
      </c>
      <c r="DN39" s="69">
        <f>VLOOKUP(CI39,'110勞保勞退單日級距表-僑生-請勿更改表內數字'!$B$4:$D$56,3,TRUE)</f>
        <v>0</v>
      </c>
      <c r="DO39" s="69">
        <f>VLOOKUP(CJ39,'110勞保勞退單日級距表-僑生-請勿更改表內數字'!$B$4:$D$56,3,TRUE)</f>
        <v>0</v>
      </c>
      <c r="DP39" s="69">
        <f>VLOOKUP(CK39,'110勞保勞退單日級距表-僑生-請勿更改表內數字'!$B$4:$D$56,3,TRUE)</f>
        <v>0</v>
      </c>
      <c r="DQ39" s="69">
        <f>VLOOKUP(CL39,'110勞保勞退單日級距表-僑生-請勿更改表內數字'!$B$4:$D$56,3,TRUE)</f>
        <v>0</v>
      </c>
      <c r="DR39" s="69">
        <f>VLOOKUP(CM39,'110勞保勞退單日級距表-僑生-請勿更改表內數字'!$B$4:$D$56,3,TRUE)</f>
        <v>0</v>
      </c>
      <c r="DS39" s="69">
        <f>VLOOKUP(CN39,'110勞保勞退單日級距表-僑生-請勿更改表內數字'!$B$4:$D$56,3,TRUE)</f>
        <v>0</v>
      </c>
      <c r="DT39" s="69">
        <f>VLOOKUP(CO39,'110勞保勞退單日級距表-僑生-請勿更改表內數字'!$B$4:$D$56,3,TRUE)</f>
        <v>0</v>
      </c>
      <c r="DU39" s="69">
        <f>VLOOKUP(CP39,'110勞保勞退單日級距表-僑生-請勿更改表內數字'!$B$4:$D$56,3,TRUE)</f>
        <v>0</v>
      </c>
      <c r="DV39" s="69">
        <f>VLOOKUP(CQ39,'110勞保勞退單日級距表-僑生-請勿更改表內數字'!$B$4:$D$56,3,TRUE)</f>
        <v>0</v>
      </c>
      <c r="DW39" s="69">
        <f>VLOOKUP(CR39,'110勞保勞退單日級距表-僑生-請勿更改表內數字'!$B$4:$D$56,3,TRUE)</f>
        <v>0</v>
      </c>
      <c r="DX39" s="69">
        <f>VLOOKUP(CS39,'110勞保勞退單日級距表-僑生-請勿更改表內數字'!$B$4:$D$56,3,TRUE)</f>
        <v>0</v>
      </c>
      <c r="DY39" s="69">
        <f>VLOOKUP(CT39,'110勞保勞退單日級距表-僑生-請勿更改表內數字'!$B$4:$D$56,3,TRUE)</f>
        <v>0</v>
      </c>
      <c r="DZ39" s="69">
        <f>VLOOKUP(CU39,'110勞保勞退單日級距表-僑生-請勿更改表內數字'!$B$4:$D$56,3,TRUE)</f>
        <v>0</v>
      </c>
      <c r="EA39" s="69">
        <f>VLOOKUP(CV39,'110勞保勞退單日級距表-僑生-請勿更改表內數字'!$B$4:$D$56,3,TRUE)</f>
        <v>0</v>
      </c>
      <c r="EB39" s="69">
        <f>VLOOKUP(CW39,'110勞保勞退單日級距表-僑生-請勿更改表內數字'!$B$4:$D$56,3,TRUE)</f>
        <v>0</v>
      </c>
      <c r="EC39" s="69">
        <f>VLOOKUP(CX39,'110勞保勞退單日級距表-僑生-請勿更改表內數字'!$B$4:$D$56,3,TRUE)</f>
        <v>0</v>
      </c>
      <c r="ED39" s="69">
        <f>VLOOKUP(CY39,'110勞保勞退單日級距表-僑生-請勿更改表內數字'!$B$4:$D$56,3,TRUE)</f>
        <v>0</v>
      </c>
      <c r="EE39" s="69">
        <f>VLOOKUP(CZ39,'110勞保勞退單日級距表-僑生-請勿更改表內數字'!$B$4:$D$56,3,TRUE)</f>
        <v>0</v>
      </c>
      <c r="EF39" s="69">
        <f>VLOOKUP(DA39,'110勞保勞退單日級距表-僑生-請勿更改表內數字'!$B$4:$D$56,3,TRUE)</f>
        <v>0</v>
      </c>
      <c r="EG39" s="69">
        <f>VLOOKUP(DB39,'110勞保勞退單日級距表-僑生-請勿更改表內數字'!$B$4:$D$56,3,TRUE)</f>
        <v>0</v>
      </c>
      <c r="EH39" s="69">
        <f>VLOOKUP(DC39,'110勞保勞退單日級距表-僑生-請勿更改表內數字'!$B$4:$D$56,3,TRUE)</f>
        <v>0</v>
      </c>
      <c r="EI39" s="69">
        <f>VLOOKUP(DD39,'110勞保勞退單日級距表-僑生-請勿更改表內數字'!$B$4:$D$56,3,TRUE)</f>
        <v>0</v>
      </c>
      <c r="EJ39" s="69">
        <f>VLOOKUP(DE39,'110勞保勞退單日級距表-僑生-請勿更改表內數字'!$B$4:$D$56,3,TRUE)</f>
        <v>0</v>
      </c>
      <c r="EK39" s="69">
        <f>VLOOKUP(DF39,'110勞保勞退單日級距表-僑生-請勿更改表內數字'!$B$4:$D$56,3,TRUE)</f>
        <v>0</v>
      </c>
      <c r="EL39" s="69">
        <f>VLOOKUP(CB39,'110勞保勞退單日級距表-僑生-請勿更改表內數字'!$B$4:$E$56,4,TRUE)</f>
        <v>0</v>
      </c>
      <c r="EM39" s="69">
        <f>VLOOKUP(CC39,'110勞保勞退單日級距表-僑生-請勿更改表內數字'!$B$4:$E$56,4,TRUE)</f>
        <v>0</v>
      </c>
      <c r="EN39" s="69">
        <f>VLOOKUP(CD39,'110勞保勞退單日級距表-僑生-請勿更改表內數字'!$B$4:$E$56,4,TRUE)</f>
        <v>0</v>
      </c>
      <c r="EO39" s="69">
        <f>VLOOKUP(CE39,'110勞保勞退單日級距表-僑生-請勿更改表內數字'!$B$4:$E$56,4,TRUE)</f>
        <v>0</v>
      </c>
      <c r="EP39" s="69">
        <f>VLOOKUP(CF39,'110勞保勞退單日級距表-僑生-請勿更改表內數字'!$B$4:$E$56,4,TRUE)</f>
        <v>0</v>
      </c>
      <c r="EQ39" s="69">
        <f>VLOOKUP(CG39,'110勞保勞退單日級距表-僑生-請勿更改表內數字'!$B$4:$E$56,4,TRUE)</f>
        <v>0</v>
      </c>
      <c r="ER39" s="69">
        <f>VLOOKUP(CH39,'110勞保勞退單日級距表-僑生-請勿更改表內數字'!$B$4:$E$56,4,TRUE)</f>
        <v>0</v>
      </c>
      <c r="ES39" s="69">
        <f>VLOOKUP(CI39,'110勞保勞退單日級距表-僑生-請勿更改表內數字'!$B$4:$E$56,4,TRUE)</f>
        <v>0</v>
      </c>
      <c r="ET39" s="69">
        <f>VLOOKUP(CJ39,'110勞保勞退單日級距表-僑生-請勿更改表內數字'!$B$4:$E$56,4,TRUE)</f>
        <v>0</v>
      </c>
      <c r="EU39" s="69">
        <f>VLOOKUP(CK39,'110勞保勞退單日級距表-僑生-請勿更改表內數字'!$B$4:$E$56,4,TRUE)</f>
        <v>0</v>
      </c>
      <c r="EV39" s="69">
        <f>VLOOKUP(CL39,'110勞保勞退單日級距表-僑生-請勿更改表內數字'!$B$4:$E$56,4,TRUE)</f>
        <v>0</v>
      </c>
      <c r="EW39" s="69">
        <f>VLOOKUP(CM39,'110勞保勞退單日級距表-僑生-請勿更改表內數字'!$B$4:$E$56,4,TRUE)</f>
        <v>0</v>
      </c>
      <c r="EX39" s="69">
        <f>VLOOKUP(CN39,'110勞保勞退單日級距表-僑生-請勿更改表內數字'!$B$4:$E$56,4,TRUE)</f>
        <v>0</v>
      </c>
      <c r="EY39" s="69">
        <f>VLOOKUP(CO39,'110勞保勞退單日級距表-僑生-請勿更改表內數字'!$B$4:$E$56,4,TRUE)</f>
        <v>0</v>
      </c>
      <c r="EZ39" s="69">
        <f>VLOOKUP(CP39,'110勞保勞退單日級距表-僑生-請勿更改表內數字'!$B$4:$E$56,4,TRUE)</f>
        <v>0</v>
      </c>
      <c r="FA39" s="69">
        <f>VLOOKUP(CQ39,'110勞保勞退單日級距表-僑生-請勿更改表內數字'!$B$4:$E$56,4,TRUE)</f>
        <v>0</v>
      </c>
      <c r="FB39" s="69">
        <f>VLOOKUP(CR39,'110勞保勞退單日級距表-僑生-請勿更改表內數字'!$B$4:$E$56,4,TRUE)</f>
        <v>0</v>
      </c>
      <c r="FC39" s="69">
        <f>VLOOKUP(CS39,'110勞保勞退單日級距表-僑生-請勿更改表內數字'!$B$4:$E$56,4,TRUE)</f>
        <v>0</v>
      </c>
      <c r="FD39" s="69">
        <f>VLOOKUP(CT39,'110勞保勞退單日級距表-僑生-請勿更改表內數字'!$B$4:$E$56,4,TRUE)</f>
        <v>0</v>
      </c>
      <c r="FE39" s="69">
        <f>VLOOKUP(CU39,'110勞保勞退單日級距表-僑生-請勿更改表內數字'!$B$4:$E$56,4,TRUE)</f>
        <v>0</v>
      </c>
      <c r="FF39" s="69">
        <f>VLOOKUP(CV39,'110勞保勞退單日級距表-僑生-請勿更改表內數字'!$B$4:$E$56,4,TRUE)</f>
        <v>0</v>
      </c>
      <c r="FG39" s="69">
        <f>VLOOKUP(CW39,'110勞保勞退單日級距表-僑生-請勿更改表內數字'!$B$4:$E$56,4,TRUE)</f>
        <v>0</v>
      </c>
      <c r="FH39" s="69">
        <f>VLOOKUP(CX39,'110勞保勞退單日級距表-僑生-請勿更改表內數字'!$B$4:$E$56,4,TRUE)</f>
        <v>0</v>
      </c>
      <c r="FI39" s="69">
        <f>VLOOKUP(CY39,'110勞保勞退單日級距表-僑生-請勿更改表內數字'!$B$4:$E$56,4,TRUE)</f>
        <v>0</v>
      </c>
      <c r="FJ39" s="69">
        <f>VLOOKUP(CZ39,'110勞保勞退單日級距表-僑生-請勿更改表內數字'!$B$4:$E$56,4,TRUE)</f>
        <v>0</v>
      </c>
      <c r="FK39" s="69">
        <f>VLOOKUP(DA39,'110勞保勞退單日級距表-僑生-請勿更改表內數字'!$B$4:$E$56,4,TRUE)</f>
        <v>0</v>
      </c>
      <c r="FL39" s="69">
        <f>VLOOKUP(DB39,'110勞保勞退單日級距表-僑生-請勿更改表內數字'!$B$4:$E$56,4,TRUE)</f>
        <v>0</v>
      </c>
      <c r="FM39" s="69">
        <f>VLOOKUP(DC39,'110勞保勞退單日級距表-僑生-請勿更改表內數字'!$B$4:$E$56,4,TRUE)</f>
        <v>0</v>
      </c>
      <c r="FN39" s="69">
        <f>VLOOKUP(DD39,'110勞保勞退單日級距表-僑生-請勿更改表內數字'!$B$4:$E$56,4,TRUE)</f>
        <v>0</v>
      </c>
      <c r="FO39" s="69">
        <f>VLOOKUP(DE39,'110勞保勞退單日級距表-僑生-請勿更改表內數字'!$B$4:$E$56,4,TRUE)</f>
        <v>0</v>
      </c>
      <c r="FP39" s="69">
        <f>VLOOKUP(DF39,'110勞保勞退單日級距表-僑生-請勿更改表內數字'!$B$4:$E$56,4,TRUE)</f>
        <v>0</v>
      </c>
    </row>
    <row r="40" spans="1:172" s="48" customFormat="1">
      <c r="A40" s="61">
        <v>39</v>
      </c>
      <c r="B40" s="104"/>
      <c r="C40" s="104"/>
      <c r="D40" s="105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63"/>
      <c r="AM40" s="63"/>
      <c r="AN40" s="77"/>
      <c r="AO40" s="63"/>
      <c r="AP40" s="81">
        <f t="shared" si="0"/>
        <v>0</v>
      </c>
      <c r="AQ40" s="81">
        <f t="shared" si="1"/>
        <v>0</v>
      </c>
      <c r="AR40" s="81">
        <f t="shared" si="2"/>
        <v>0</v>
      </c>
      <c r="AS40" s="75">
        <f t="shared" si="3"/>
        <v>0</v>
      </c>
      <c r="AT40" s="76">
        <f t="shared" si="7"/>
        <v>0</v>
      </c>
      <c r="AU40" s="75">
        <v>0</v>
      </c>
      <c r="AV40" s="75">
        <f t="shared" si="4"/>
        <v>0</v>
      </c>
      <c r="AW40" s="28">
        <f t="shared" ref="AW40:CA40" si="83">G40*$AO$40</f>
        <v>0</v>
      </c>
      <c r="AX40" s="28">
        <f t="shared" si="83"/>
        <v>0</v>
      </c>
      <c r="AY40" s="28">
        <f t="shared" si="83"/>
        <v>0</v>
      </c>
      <c r="AZ40" s="28">
        <f t="shared" si="83"/>
        <v>0</v>
      </c>
      <c r="BA40" s="28">
        <f t="shared" si="83"/>
        <v>0</v>
      </c>
      <c r="BB40" s="28">
        <f t="shared" si="83"/>
        <v>0</v>
      </c>
      <c r="BC40" s="28">
        <f t="shared" si="83"/>
        <v>0</v>
      </c>
      <c r="BD40" s="28">
        <f t="shared" si="83"/>
        <v>0</v>
      </c>
      <c r="BE40" s="28">
        <f t="shared" si="83"/>
        <v>0</v>
      </c>
      <c r="BF40" s="28">
        <f t="shared" si="83"/>
        <v>0</v>
      </c>
      <c r="BG40" s="28">
        <f t="shared" si="83"/>
        <v>0</v>
      </c>
      <c r="BH40" s="28">
        <f t="shared" si="83"/>
        <v>0</v>
      </c>
      <c r="BI40" s="28">
        <f t="shared" si="83"/>
        <v>0</v>
      </c>
      <c r="BJ40" s="28">
        <f t="shared" si="83"/>
        <v>0</v>
      </c>
      <c r="BK40" s="28">
        <f t="shared" si="83"/>
        <v>0</v>
      </c>
      <c r="BL40" s="28">
        <f t="shared" si="83"/>
        <v>0</v>
      </c>
      <c r="BM40" s="28">
        <f t="shared" si="83"/>
        <v>0</v>
      </c>
      <c r="BN40" s="28">
        <f t="shared" si="83"/>
        <v>0</v>
      </c>
      <c r="BO40" s="28">
        <f t="shared" si="83"/>
        <v>0</v>
      </c>
      <c r="BP40" s="28">
        <f t="shared" si="83"/>
        <v>0</v>
      </c>
      <c r="BQ40" s="28">
        <f t="shared" si="83"/>
        <v>0</v>
      </c>
      <c r="BR40" s="28">
        <f t="shared" si="83"/>
        <v>0</v>
      </c>
      <c r="BS40" s="28">
        <f t="shared" si="83"/>
        <v>0</v>
      </c>
      <c r="BT40" s="28">
        <f t="shared" si="83"/>
        <v>0</v>
      </c>
      <c r="BU40" s="28">
        <f t="shared" si="83"/>
        <v>0</v>
      </c>
      <c r="BV40" s="28">
        <f t="shared" si="83"/>
        <v>0</v>
      </c>
      <c r="BW40" s="28">
        <f t="shared" si="83"/>
        <v>0</v>
      </c>
      <c r="BX40" s="28">
        <f t="shared" si="83"/>
        <v>0</v>
      </c>
      <c r="BY40" s="28">
        <f t="shared" si="83"/>
        <v>0</v>
      </c>
      <c r="BZ40" s="28">
        <f t="shared" si="83"/>
        <v>0</v>
      </c>
      <c r="CA40" s="28">
        <f t="shared" si="83"/>
        <v>0</v>
      </c>
      <c r="CB40" s="68">
        <f t="shared" si="48"/>
        <v>0</v>
      </c>
      <c r="CC40" s="68">
        <f t="shared" si="49"/>
        <v>0</v>
      </c>
      <c r="CD40" s="68">
        <f t="shared" si="50"/>
        <v>0</v>
      </c>
      <c r="CE40" s="68">
        <f t="shared" si="51"/>
        <v>0</v>
      </c>
      <c r="CF40" s="68">
        <f t="shared" si="52"/>
        <v>0</v>
      </c>
      <c r="CG40" s="68">
        <f t="shared" si="53"/>
        <v>0</v>
      </c>
      <c r="CH40" s="68">
        <f t="shared" si="54"/>
        <v>0</v>
      </c>
      <c r="CI40" s="68">
        <f t="shared" si="55"/>
        <v>0</v>
      </c>
      <c r="CJ40" s="68">
        <f t="shared" si="56"/>
        <v>0</v>
      </c>
      <c r="CK40" s="68">
        <f t="shared" si="57"/>
        <v>0</v>
      </c>
      <c r="CL40" s="68">
        <f t="shared" si="58"/>
        <v>0</v>
      </c>
      <c r="CM40" s="68">
        <f t="shared" si="59"/>
        <v>0</v>
      </c>
      <c r="CN40" s="68">
        <f t="shared" si="60"/>
        <v>0</v>
      </c>
      <c r="CO40" s="68">
        <f t="shared" si="61"/>
        <v>0</v>
      </c>
      <c r="CP40" s="68">
        <f t="shared" si="62"/>
        <v>0</v>
      </c>
      <c r="CQ40" s="68">
        <f t="shared" si="63"/>
        <v>0</v>
      </c>
      <c r="CR40" s="68">
        <f t="shared" si="64"/>
        <v>0</v>
      </c>
      <c r="CS40" s="68">
        <f t="shared" si="65"/>
        <v>0</v>
      </c>
      <c r="CT40" s="68">
        <f t="shared" si="66"/>
        <v>0</v>
      </c>
      <c r="CU40" s="68">
        <f t="shared" si="67"/>
        <v>0</v>
      </c>
      <c r="CV40" s="68">
        <f t="shared" si="68"/>
        <v>0</v>
      </c>
      <c r="CW40" s="68">
        <f t="shared" si="69"/>
        <v>0</v>
      </c>
      <c r="CX40" s="68">
        <f t="shared" si="70"/>
        <v>0</v>
      </c>
      <c r="CY40" s="68">
        <f t="shared" si="71"/>
        <v>0</v>
      </c>
      <c r="CZ40" s="68">
        <f t="shared" si="72"/>
        <v>0</v>
      </c>
      <c r="DA40" s="68">
        <f t="shared" si="73"/>
        <v>0</v>
      </c>
      <c r="DB40" s="68">
        <f t="shared" si="74"/>
        <v>0</v>
      </c>
      <c r="DC40" s="68">
        <f t="shared" si="75"/>
        <v>0</v>
      </c>
      <c r="DD40" s="68">
        <f t="shared" si="76"/>
        <v>0</v>
      </c>
      <c r="DE40" s="68">
        <f t="shared" si="77"/>
        <v>0</v>
      </c>
      <c r="DF40" s="68">
        <f t="shared" si="78"/>
        <v>0</v>
      </c>
      <c r="DG40" s="69">
        <f>VLOOKUP(CB40,'110勞保勞退單日級距表-僑生-請勿更改表內數字'!$B$4:$D$56,3,TRUE)</f>
        <v>0</v>
      </c>
      <c r="DH40" s="69">
        <f>VLOOKUP(CC40,'110勞保勞退單日級距表-僑生-請勿更改表內數字'!$B$4:$D$56,3,TRUE)</f>
        <v>0</v>
      </c>
      <c r="DI40" s="69">
        <f>VLOOKUP(CD40,'110勞保勞退單日級距表-僑生-請勿更改表內數字'!$B$4:$D$56,3,TRUE)</f>
        <v>0</v>
      </c>
      <c r="DJ40" s="69">
        <f>VLOOKUP(CE40,'110勞保勞退單日級距表-僑生-請勿更改表內數字'!$B$4:$D$56,3,TRUE)</f>
        <v>0</v>
      </c>
      <c r="DK40" s="69">
        <f>VLOOKUP(CF40,'110勞保勞退單日級距表-僑生-請勿更改表內數字'!$B$4:$D$56,3,TRUE)</f>
        <v>0</v>
      </c>
      <c r="DL40" s="69">
        <f>VLOOKUP(CG40,'110勞保勞退單日級距表-僑生-請勿更改表內數字'!$B$4:$D$56,3,TRUE)</f>
        <v>0</v>
      </c>
      <c r="DM40" s="69">
        <f>VLOOKUP(CH40,'110勞保勞退單日級距表-僑生-請勿更改表內數字'!$B$4:$D$56,3,TRUE)</f>
        <v>0</v>
      </c>
      <c r="DN40" s="69">
        <f>VLOOKUP(CI40,'110勞保勞退單日級距表-僑生-請勿更改表內數字'!$B$4:$D$56,3,TRUE)</f>
        <v>0</v>
      </c>
      <c r="DO40" s="69">
        <f>VLOOKUP(CJ40,'110勞保勞退單日級距表-僑生-請勿更改表內數字'!$B$4:$D$56,3,TRUE)</f>
        <v>0</v>
      </c>
      <c r="DP40" s="69">
        <f>VLOOKUP(CK40,'110勞保勞退單日級距表-僑生-請勿更改表內數字'!$B$4:$D$56,3,TRUE)</f>
        <v>0</v>
      </c>
      <c r="DQ40" s="69">
        <f>VLOOKUP(CL40,'110勞保勞退單日級距表-僑生-請勿更改表內數字'!$B$4:$D$56,3,TRUE)</f>
        <v>0</v>
      </c>
      <c r="DR40" s="69">
        <f>VLOOKUP(CM40,'110勞保勞退單日級距表-僑生-請勿更改表內數字'!$B$4:$D$56,3,TRUE)</f>
        <v>0</v>
      </c>
      <c r="DS40" s="69">
        <f>VLOOKUP(CN40,'110勞保勞退單日級距表-僑生-請勿更改表內數字'!$B$4:$D$56,3,TRUE)</f>
        <v>0</v>
      </c>
      <c r="DT40" s="69">
        <f>VLOOKUP(CO40,'110勞保勞退單日級距表-僑生-請勿更改表內數字'!$B$4:$D$56,3,TRUE)</f>
        <v>0</v>
      </c>
      <c r="DU40" s="69">
        <f>VLOOKUP(CP40,'110勞保勞退單日級距表-僑生-請勿更改表內數字'!$B$4:$D$56,3,TRUE)</f>
        <v>0</v>
      </c>
      <c r="DV40" s="69">
        <f>VLOOKUP(CQ40,'110勞保勞退單日級距表-僑生-請勿更改表內數字'!$B$4:$D$56,3,TRUE)</f>
        <v>0</v>
      </c>
      <c r="DW40" s="69">
        <f>VLOOKUP(CR40,'110勞保勞退單日級距表-僑生-請勿更改表內數字'!$B$4:$D$56,3,TRUE)</f>
        <v>0</v>
      </c>
      <c r="DX40" s="69">
        <f>VLOOKUP(CS40,'110勞保勞退單日級距表-僑生-請勿更改表內數字'!$B$4:$D$56,3,TRUE)</f>
        <v>0</v>
      </c>
      <c r="DY40" s="69">
        <f>VLOOKUP(CT40,'110勞保勞退單日級距表-僑生-請勿更改表內數字'!$B$4:$D$56,3,TRUE)</f>
        <v>0</v>
      </c>
      <c r="DZ40" s="69">
        <f>VLOOKUP(CU40,'110勞保勞退單日級距表-僑生-請勿更改表內數字'!$B$4:$D$56,3,TRUE)</f>
        <v>0</v>
      </c>
      <c r="EA40" s="69">
        <f>VLOOKUP(CV40,'110勞保勞退單日級距表-僑生-請勿更改表內數字'!$B$4:$D$56,3,TRUE)</f>
        <v>0</v>
      </c>
      <c r="EB40" s="69">
        <f>VLOOKUP(CW40,'110勞保勞退單日級距表-僑生-請勿更改表內數字'!$B$4:$D$56,3,TRUE)</f>
        <v>0</v>
      </c>
      <c r="EC40" s="69">
        <f>VLOOKUP(CX40,'110勞保勞退單日級距表-僑生-請勿更改表內數字'!$B$4:$D$56,3,TRUE)</f>
        <v>0</v>
      </c>
      <c r="ED40" s="69">
        <f>VLOOKUP(CY40,'110勞保勞退單日級距表-僑生-請勿更改表內數字'!$B$4:$D$56,3,TRUE)</f>
        <v>0</v>
      </c>
      <c r="EE40" s="69">
        <f>VLOOKUP(CZ40,'110勞保勞退單日級距表-僑生-請勿更改表內數字'!$B$4:$D$56,3,TRUE)</f>
        <v>0</v>
      </c>
      <c r="EF40" s="69">
        <f>VLOOKUP(DA40,'110勞保勞退單日級距表-僑生-請勿更改表內數字'!$B$4:$D$56,3,TRUE)</f>
        <v>0</v>
      </c>
      <c r="EG40" s="69">
        <f>VLOOKUP(DB40,'110勞保勞退單日級距表-僑生-請勿更改表內數字'!$B$4:$D$56,3,TRUE)</f>
        <v>0</v>
      </c>
      <c r="EH40" s="69">
        <f>VLOOKUP(DC40,'110勞保勞退單日級距表-僑生-請勿更改表內數字'!$B$4:$D$56,3,TRUE)</f>
        <v>0</v>
      </c>
      <c r="EI40" s="69">
        <f>VLOOKUP(DD40,'110勞保勞退單日級距表-僑生-請勿更改表內數字'!$B$4:$D$56,3,TRUE)</f>
        <v>0</v>
      </c>
      <c r="EJ40" s="69">
        <f>VLOOKUP(DE40,'110勞保勞退單日級距表-僑生-請勿更改表內數字'!$B$4:$D$56,3,TRUE)</f>
        <v>0</v>
      </c>
      <c r="EK40" s="69">
        <f>VLOOKUP(DF40,'110勞保勞退單日級距表-僑生-請勿更改表內數字'!$B$4:$D$56,3,TRUE)</f>
        <v>0</v>
      </c>
      <c r="EL40" s="69">
        <f>VLOOKUP(CB40,'110勞保勞退單日級距表-僑生-請勿更改表內數字'!$B$4:$E$56,4,TRUE)</f>
        <v>0</v>
      </c>
      <c r="EM40" s="69">
        <f>VLOOKUP(CC40,'110勞保勞退單日級距表-僑生-請勿更改表內數字'!$B$4:$E$56,4,TRUE)</f>
        <v>0</v>
      </c>
      <c r="EN40" s="69">
        <f>VLOOKUP(CD40,'110勞保勞退單日級距表-僑生-請勿更改表內數字'!$B$4:$E$56,4,TRUE)</f>
        <v>0</v>
      </c>
      <c r="EO40" s="69">
        <f>VLOOKUP(CE40,'110勞保勞退單日級距表-僑生-請勿更改表內數字'!$B$4:$E$56,4,TRUE)</f>
        <v>0</v>
      </c>
      <c r="EP40" s="69">
        <f>VLOOKUP(CF40,'110勞保勞退單日級距表-僑生-請勿更改表內數字'!$B$4:$E$56,4,TRUE)</f>
        <v>0</v>
      </c>
      <c r="EQ40" s="69">
        <f>VLOOKUP(CG40,'110勞保勞退單日級距表-僑生-請勿更改表內數字'!$B$4:$E$56,4,TRUE)</f>
        <v>0</v>
      </c>
      <c r="ER40" s="69">
        <f>VLOOKUP(CH40,'110勞保勞退單日級距表-僑生-請勿更改表內數字'!$B$4:$E$56,4,TRUE)</f>
        <v>0</v>
      </c>
      <c r="ES40" s="69">
        <f>VLOOKUP(CI40,'110勞保勞退單日級距表-僑生-請勿更改表內數字'!$B$4:$E$56,4,TRUE)</f>
        <v>0</v>
      </c>
      <c r="ET40" s="69">
        <f>VLOOKUP(CJ40,'110勞保勞退單日級距表-僑生-請勿更改表內數字'!$B$4:$E$56,4,TRUE)</f>
        <v>0</v>
      </c>
      <c r="EU40" s="69">
        <f>VLOOKUP(CK40,'110勞保勞退單日級距表-僑生-請勿更改表內數字'!$B$4:$E$56,4,TRUE)</f>
        <v>0</v>
      </c>
      <c r="EV40" s="69">
        <f>VLOOKUP(CL40,'110勞保勞退單日級距表-僑生-請勿更改表內數字'!$B$4:$E$56,4,TRUE)</f>
        <v>0</v>
      </c>
      <c r="EW40" s="69">
        <f>VLOOKUP(CM40,'110勞保勞退單日級距表-僑生-請勿更改表內數字'!$B$4:$E$56,4,TRUE)</f>
        <v>0</v>
      </c>
      <c r="EX40" s="69">
        <f>VLOOKUP(CN40,'110勞保勞退單日級距表-僑生-請勿更改表內數字'!$B$4:$E$56,4,TRUE)</f>
        <v>0</v>
      </c>
      <c r="EY40" s="69">
        <f>VLOOKUP(CO40,'110勞保勞退單日級距表-僑生-請勿更改表內數字'!$B$4:$E$56,4,TRUE)</f>
        <v>0</v>
      </c>
      <c r="EZ40" s="69">
        <f>VLOOKUP(CP40,'110勞保勞退單日級距表-僑生-請勿更改表內數字'!$B$4:$E$56,4,TRUE)</f>
        <v>0</v>
      </c>
      <c r="FA40" s="69">
        <f>VLOOKUP(CQ40,'110勞保勞退單日級距表-僑生-請勿更改表內數字'!$B$4:$E$56,4,TRUE)</f>
        <v>0</v>
      </c>
      <c r="FB40" s="69">
        <f>VLOOKUP(CR40,'110勞保勞退單日級距表-僑生-請勿更改表內數字'!$B$4:$E$56,4,TRUE)</f>
        <v>0</v>
      </c>
      <c r="FC40" s="69">
        <f>VLOOKUP(CS40,'110勞保勞退單日級距表-僑生-請勿更改表內數字'!$B$4:$E$56,4,TRUE)</f>
        <v>0</v>
      </c>
      <c r="FD40" s="69">
        <f>VLOOKUP(CT40,'110勞保勞退單日級距表-僑生-請勿更改表內數字'!$B$4:$E$56,4,TRUE)</f>
        <v>0</v>
      </c>
      <c r="FE40" s="69">
        <f>VLOOKUP(CU40,'110勞保勞退單日級距表-僑生-請勿更改表內數字'!$B$4:$E$56,4,TRUE)</f>
        <v>0</v>
      </c>
      <c r="FF40" s="69">
        <f>VLOOKUP(CV40,'110勞保勞退單日級距表-僑生-請勿更改表內數字'!$B$4:$E$56,4,TRUE)</f>
        <v>0</v>
      </c>
      <c r="FG40" s="69">
        <f>VLOOKUP(CW40,'110勞保勞退單日級距表-僑生-請勿更改表內數字'!$B$4:$E$56,4,TRUE)</f>
        <v>0</v>
      </c>
      <c r="FH40" s="69">
        <f>VLOOKUP(CX40,'110勞保勞退單日級距表-僑生-請勿更改表內數字'!$B$4:$E$56,4,TRUE)</f>
        <v>0</v>
      </c>
      <c r="FI40" s="69">
        <f>VLOOKUP(CY40,'110勞保勞退單日級距表-僑生-請勿更改表內數字'!$B$4:$E$56,4,TRUE)</f>
        <v>0</v>
      </c>
      <c r="FJ40" s="69">
        <f>VLOOKUP(CZ40,'110勞保勞退單日級距表-僑生-請勿更改表內數字'!$B$4:$E$56,4,TRUE)</f>
        <v>0</v>
      </c>
      <c r="FK40" s="69">
        <f>VLOOKUP(DA40,'110勞保勞退單日級距表-僑生-請勿更改表內數字'!$B$4:$E$56,4,TRUE)</f>
        <v>0</v>
      </c>
      <c r="FL40" s="69">
        <f>VLOOKUP(DB40,'110勞保勞退單日級距表-僑生-請勿更改表內數字'!$B$4:$E$56,4,TRUE)</f>
        <v>0</v>
      </c>
      <c r="FM40" s="69">
        <f>VLOOKUP(DC40,'110勞保勞退單日級距表-僑生-請勿更改表內數字'!$B$4:$E$56,4,TRUE)</f>
        <v>0</v>
      </c>
      <c r="FN40" s="69">
        <f>VLOOKUP(DD40,'110勞保勞退單日級距表-僑生-請勿更改表內數字'!$B$4:$E$56,4,TRUE)</f>
        <v>0</v>
      </c>
      <c r="FO40" s="69">
        <f>VLOOKUP(DE40,'110勞保勞退單日級距表-僑生-請勿更改表內數字'!$B$4:$E$56,4,TRUE)</f>
        <v>0</v>
      </c>
      <c r="FP40" s="69">
        <f>VLOOKUP(DF40,'110勞保勞退單日級距表-僑生-請勿更改表內數字'!$B$4:$E$56,4,TRUE)</f>
        <v>0</v>
      </c>
    </row>
    <row r="41" spans="1:172" s="48" customFormat="1">
      <c r="A41" s="61">
        <v>40</v>
      </c>
      <c r="B41" s="104"/>
      <c r="C41" s="104"/>
      <c r="D41" s="105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63"/>
      <c r="AM41" s="63"/>
      <c r="AN41" s="77"/>
      <c r="AO41" s="63"/>
      <c r="AP41" s="81">
        <f t="shared" si="0"/>
        <v>0</v>
      </c>
      <c r="AQ41" s="81">
        <f t="shared" si="1"/>
        <v>0</v>
      </c>
      <c r="AR41" s="81">
        <f t="shared" si="2"/>
        <v>0</v>
      </c>
      <c r="AS41" s="75">
        <f t="shared" si="3"/>
        <v>0</v>
      </c>
      <c r="AT41" s="76">
        <f t="shared" si="7"/>
        <v>0</v>
      </c>
      <c r="AU41" s="75">
        <v>0</v>
      </c>
      <c r="AV41" s="75">
        <f t="shared" si="4"/>
        <v>0</v>
      </c>
      <c r="AW41" s="28">
        <f t="shared" ref="AW41:CA41" si="84">G41*$AO$41</f>
        <v>0</v>
      </c>
      <c r="AX41" s="28">
        <f t="shared" si="84"/>
        <v>0</v>
      </c>
      <c r="AY41" s="28">
        <f t="shared" si="84"/>
        <v>0</v>
      </c>
      <c r="AZ41" s="28">
        <f t="shared" si="84"/>
        <v>0</v>
      </c>
      <c r="BA41" s="28">
        <f t="shared" si="84"/>
        <v>0</v>
      </c>
      <c r="BB41" s="28">
        <f t="shared" si="84"/>
        <v>0</v>
      </c>
      <c r="BC41" s="28">
        <f t="shared" si="84"/>
        <v>0</v>
      </c>
      <c r="BD41" s="28">
        <f t="shared" si="84"/>
        <v>0</v>
      </c>
      <c r="BE41" s="28">
        <f t="shared" si="84"/>
        <v>0</v>
      </c>
      <c r="BF41" s="28">
        <f t="shared" si="84"/>
        <v>0</v>
      </c>
      <c r="BG41" s="28">
        <f t="shared" si="84"/>
        <v>0</v>
      </c>
      <c r="BH41" s="28">
        <f t="shared" si="84"/>
        <v>0</v>
      </c>
      <c r="BI41" s="28">
        <f t="shared" si="84"/>
        <v>0</v>
      </c>
      <c r="BJ41" s="28">
        <f t="shared" si="84"/>
        <v>0</v>
      </c>
      <c r="BK41" s="28">
        <f t="shared" si="84"/>
        <v>0</v>
      </c>
      <c r="BL41" s="28">
        <f t="shared" si="84"/>
        <v>0</v>
      </c>
      <c r="BM41" s="28">
        <f t="shared" si="84"/>
        <v>0</v>
      </c>
      <c r="BN41" s="28">
        <f t="shared" si="84"/>
        <v>0</v>
      </c>
      <c r="BO41" s="28">
        <f t="shared" si="84"/>
        <v>0</v>
      </c>
      <c r="BP41" s="28">
        <f t="shared" si="84"/>
        <v>0</v>
      </c>
      <c r="BQ41" s="28">
        <f t="shared" si="84"/>
        <v>0</v>
      </c>
      <c r="BR41" s="28">
        <f t="shared" si="84"/>
        <v>0</v>
      </c>
      <c r="BS41" s="28">
        <f t="shared" si="84"/>
        <v>0</v>
      </c>
      <c r="BT41" s="28">
        <f t="shared" si="84"/>
        <v>0</v>
      </c>
      <c r="BU41" s="28">
        <f t="shared" si="84"/>
        <v>0</v>
      </c>
      <c r="BV41" s="28">
        <f t="shared" si="84"/>
        <v>0</v>
      </c>
      <c r="BW41" s="28">
        <f t="shared" si="84"/>
        <v>0</v>
      </c>
      <c r="BX41" s="28">
        <f t="shared" si="84"/>
        <v>0</v>
      </c>
      <c r="BY41" s="28">
        <f t="shared" si="84"/>
        <v>0</v>
      </c>
      <c r="BZ41" s="28">
        <f t="shared" si="84"/>
        <v>0</v>
      </c>
      <c r="CA41" s="28">
        <f t="shared" si="84"/>
        <v>0</v>
      </c>
      <c r="CB41" s="68">
        <f t="shared" si="48"/>
        <v>0</v>
      </c>
      <c r="CC41" s="68">
        <f t="shared" si="49"/>
        <v>0</v>
      </c>
      <c r="CD41" s="68">
        <f t="shared" si="50"/>
        <v>0</v>
      </c>
      <c r="CE41" s="68">
        <f t="shared" si="51"/>
        <v>0</v>
      </c>
      <c r="CF41" s="68">
        <f t="shared" si="52"/>
        <v>0</v>
      </c>
      <c r="CG41" s="68">
        <f t="shared" si="53"/>
        <v>0</v>
      </c>
      <c r="CH41" s="68">
        <f t="shared" si="54"/>
        <v>0</v>
      </c>
      <c r="CI41" s="68">
        <f t="shared" si="55"/>
        <v>0</v>
      </c>
      <c r="CJ41" s="68">
        <f t="shared" si="56"/>
        <v>0</v>
      </c>
      <c r="CK41" s="68">
        <f t="shared" si="57"/>
        <v>0</v>
      </c>
      <c r="CL41" s="68">
        <f t="shared" si="58"/>
        <v>0</v>
      </c>
      <c r="CM41" s="68">
        <f t="shared" si="59"/>
        <v>0</v>
      </c>
      <c r="CN41" s="68">
        <f t="shared" si="60"/>
        <v>0</v>
      </c>
      <c r="CO41" s="68">
        <f t="shared" si="61"/>
        <v>0</v>
      </c>
      <c r="CP41" s="68">
        <f t="shared" si="62"/>
        <v>0</v>
      </c>
      <c r="CQ41" s="68">
        <f t="shared" si="63"/>
        <v>0</v>
      </c>
      <c r="CR41" s="68">
        <f t="shared" si="64"/>
        <v>0</v>
      </c>
      <c r="CS41" s="68">
        <f t="shared" si="65"/>
        <v>0</v>
      </c>
      <c r="CT41" s="68">
        <f t="shared" si="66"/>
        <v>0</v>
      </c>
      <c r="CU41" s="68">
        <f t="shared" si="67"/>
        <v>0</v>
      </c>
      <c r="CV41" s="68">
        <f t="shared" si="68"/>
        <v>0</v>
      </c>
      <c r="CW41" s="68">
        <f t="shared" si="69"/>
        <v>0</v>
      </c>
      <c r="CX41" s="68">
        <f t="shared" si="70"/>
        <v>0</v>
      </c>
      <c r="CY41" s="68">
        <f t="shared" si="71"/>
        <v>0</v>
      </c>
      <c r="CZ41" s="68">
        <f t="shared" si="72"/>
        <v>0</v>
      </c>
      <c r="DA41" s="68">
        <f t="shared" si="73"/>
        <v>0</v>
      </c>
      <c r="DB41" s="68">
        <f t="shared" si="74"/>
        <v>0</v>
      </c>
      <c r="DC41" s="68">
        <f t="shared" si="75"/>
        <v>0</v>
      </c>
      <c r="DD41" s="68">
        <f t="shared" si="76"/>
        <v>0</v>
      </c>
      <c r="DE41" s="68">
        <f t="shared" si="77"/>
        <v>0</v>
      </c>
      <c r="DF41" s="68">
        <f t="shared" si="78"/>
        <v>0</v>
      </c>
      <c r="DG41" s="69">
        <f>VLOOKUP(CB41,'110勞保勞退單日級距表-僑生-請勿更改表內數字'!$B$4:$D$56,3,TRUE)</f>
        <v>0</v>
      </c>
      <c r="DH41" s="69">
        <f>VLOOKUP(CC41,'110勞保勞退單日級距表-僑生-請勿更改表內數字'!$B$4:$D$56,3,TRUE)</f>
        <v>0</v>
      </c>
      <c r="DI41" s="69">
        <f>VLOOKUP(CD41,'110勞保勞退單日級距表-僑生-請勿更改表內數字'!$B$4:$D$56,3,TRUE)</f>
        <v>0</v>
      </c>
      <c r="DJ41" s="69">
        <f>VLOOKUP(CE41,'110勞保勞退單日級距表-僑生-請勿更改表內數字'!$B$4:$D$56,3,TRUE)</f>
        <v>0</v>
      </c>
      <c r="DK41" s="69">
        <f>VLOOKUP(CF41,'110勞保勞退單日級距表-僑生-請勿更改表內數字'!$B$4:$D$56,3,TRUE)</f>
        <v>0</v>
      </c>
      <c r="DL41" s="69">
        <f>VLOOKUP(CG41,'110勞保勞退單日級距表-僑生-請勿更改表內數字'!$B$4:$D$56,3,TRUE)</f>
        <v>0</v>
      </c>
      <c r="DM41" s="69">
        <f>VLOOKUP(CH41,'110勞保勞退單日級距表-僑生-請勿更改表內數字'!$B$4:$D$56,3,TRUE)</f>
        <v>0</v>
      </c>
      <c r="DN41" s="69">
        <f>VLOOKUP(CI41,'110勞保勞退單日級距表-僑生-請勿更改表內數字'!$B$4:$D$56,3,TRUE)</f>
        <v>0</v>
      </c>
      <c r="DO41" s="69">
        <f>VLOOKUP(CJ41,'110勞保勞退單日級距表-僑生-請勿更改表內數字'!$B$4:$D$56,3,TRUE)</f>
        <v>0</v>
      </c>
      <c r="DP41" s="69">
        <f>VLOOKUP(CK41,'110勞保勞退單日級距表-僑生-請勿更改表內數字'!$B$4:$D$56,3,TRUE)</f>
        <v>0</v>
      </c>
      <c r="DQ41" s="69">
        <f>VLOOKUP(CL41,'110勞保勞退單日級距表-僑生-請勿更改表內數字'!$B$4:$D$56,3,TRUE)</f>
        <v>0</v>
      </c>
      <c r="DR41" s="69">
        <f>VLOOKUP(CM41,'110勞保勞退單日級距表-僑生-請勿更改表內數字'!$B$4:$D$56,3,TRUE)</f>
        <v>0</v>
      </c>
      <c r="DS41" s="69">
        <f>VLOOKUP(CN41,'110勞保勞退單日級距表-僑生-請勿更改表內數字'!$B$4:$D$56,3,TRUE)</f>
        <v>0</v>
      </c>
      <c r="DT41" s="69">
        <f>VLOOKUP(CO41,'110勞保勞退單日級距表-僑生-請勿更改表內數字'!$B$4:$D$56,3,TRUE)</f>
        <v>0</v>
      </c>
      <c r="DU41" s="69">
        <f>VLOOKUP(CP41,'110勞保勞退單日級距表-僑生-請勿更改表內數字'!$B$4:$D$56,3,TRUE)</f>
        <v>0</v>
      </c>
      <c r="DV41" s="69">
        <f>VLOOKUP(CQ41,'110勞保勞退單日級距表-僑生-請勿更改表內數字'!$B$4:$D$56,3,TRUE)</f>
        <v>0</v>
      </c>
      <c r="DW41" s="69">
        <f>VLOOKUP(CR41,'110勞保勞退單日級距表-僑生-請勿更改表內數字'!$B$4:$D$56,3,TRUE)</f>
        <v>0</v>
      </c>
      <c r="DX41" s="69">
        <f>VLOOKUP(CS41,'110勞保勞退單日級距表-僑生-請勿更改表內數字'!$B$4:$D$56,3,TRUE)</f>
        <v>0</v>
      </c>
      <c r="DY41" s="69">
        <f>VLOOKUP(CT41,'110勞保勞退單日級距表-僑生-請勿更改表內數字'!$B$4:$D$56,3,TRUE)</f>
        <v>0</v>
      </c>
      <c r="DZ41" s="69">
        <f>VLOOKUP(CU41,'110勞保勞退單日級距表-僑生-請勿更改表內數字'!$B$4:$D$56,3,TRUE)</f>
        <v>0</v>
      </c>
      <c r="EA41" s="69">
        <f>VLOOKUP(CV41,'110勞保勞退單日級距表-僑生-請勿更改表內數字'!$B$4:$D$56,3,TRUE)</f>
        <v>0</v>
      </c>
      <c r="EB41" s="69">
        <f>VLOOKUP(CW41,'110勞保勞退單日級距表-僑生-請勿更改表內數字'!$B$4:$D$56,3,TRUE)</f>
        <v>0</v>
      </c>
      <c r="EC41" s="69">
        <f>VLOOKUP(CX41,'110勞保勞退單日級距表-僑生-請勿更改表內數字'!$B$4:$D$56,3,TRUE)</f>
        <v>0</v>
      </c>
      <c r="ED41" s="69">
        <f>VLOOKUP(CY41,'110勞保勞退單日級距表-僑生-請勿更改表內數字'!$B$4:$D$56,3,TRUE)</f>
        <v>0</v>
      </c>
      <c r="EE41" s="69">
        <f>VLOOKUP(CZ41,'110勞保勞退單日級距表-僑生-請勿更改表內數字'!$B$4:$D$56,3,TRUE)</f>
        <v>0</v>
      </c>
      <c r="EF41" s="69">
        <f>VLOOKUP(DA41,'110勞保勞退單日級距表-僑生-請勿更改表內數字'!$B$4:$D$56,3,TRUE)</f>
        <v>0</v>
      </c>
      <c r="EG41" s="69">
        <f>VLOOKUP(DB41,'110勞保勞退單日級距表-僑生-請勿更改表內數字'!$B$4:$D$56,3,TRUE)</f>
        <v>0</v>
      </c>
      <c r="EH41" s="69">
        <f>VLOOKUP(DC41,'110勞保勞退單日級距表-僑生-請勿更改表內數字'!$B$4:$D$56,3,TRUE)</f>
        <v>0</v>
      </c>
      <c r="EI41" s="69">
        <f>VLOOKUP(DD41,'110勞保勞退單日級距表-僑生-請勿更改表內數字'!$B$4:$D$56,3,TRUE)</f>
        <v>0</v>
      </c>
      <c r="EJ41" s="69">
        <f>VLOOKUP(DE41,'110勞保勞退單日級距表-僑生-請勿更改表內數字'!$B$4:$D$56,3,TRUE)</f>
        <v>0</v>
      </c>
      <c r="EK41" s="69">
        <f>VLOOKUP(DF41,'110勞保勞退單日級距表-僑生-請勿更改表內數字'!$B$4:$D$56,3,TRUE)</f>
        <v>0</v>
      </c>
      <c r="EL41" s="69">
        <f>VLOOKUP(CB41,'110勞保勞退單日級距表-僑生-請勿更改表內數字'!$B$4:$E$56,4,TRUE)</f>
        <v>0</v>
      </c>
      <c r="EM41" s="69">
        <f>VLOOKUP(CC41,'110勞保勞退單日級距表-僑生-請勿更改表內數字'!$B$4:$E$56,4,TRUE)</f>
        <v>0</v>
      </c>
      <c r="EN41" s="69">
        <f>VLOOKUP(CD41,'110勞保勞退單日級距表-僑生-請勿更改表內數字'!$B$4:$E$56,4,TRUE)</f>
        <v>0</v>
      </c>
      <c r="EO41" s="69">
        <f>VLOOKUP(CE41,'110勞保勞退單日級距表-僑生-請勿更改表內數字'!$B$4:$E$56,4,TRUE)</f>
        <v>0</v>
      </c>
      <c r="EP41" s="69">
        <f>VLOOKUP(CF41,'110勞保勞退單日級距表-僑生-請勿更改表內數字'!$B$4:$E$56,4,TRUE)</f>
        <v>0</v>
      </c>
      <c r="EQ41" s="69">
        <f>VLOOKUP(CG41,'110勞保勞退單日級距表-僑生-請勿更改表內數字'!$B$4:$E$56,4,TRUE)</f>
        <v>0</v>
      </c>
      <c r="ER41" s="69">
        <f>VLOOKUP(CH41,'110勞保勞退單日級距表-僑生-請勿更改表內數字'!$B$4:$E$56,4,TRUE)</f>
        <v>0</v>
      </c>
      <c r="ES41" s="69">
        <f>VLOOKUP(CI41,'110勞保勞退單日級距表-僑生-請勿更改表內數字'!$B$4:$E$56,4,TRUE)</f>
        <v>0</v>
      </c>
      <c r="ET41" s="69">
        <f>VLOOKUP(CJ41,'110勞保勞退單日級距表-僑生-請勿更改表內數字'!$B$4:$E$56,4,TRUE)</f>
        <v>0</v>
      </c>
      <c r="EU41" s="69">
        <f>VLOOKUP(CK41,'110勞保勞退單日級距表-僑生-請勿更改表內數字'!$B$4:$E$56,4,TRUE)</f>
        <v>0</v>
      </c>
      <c r="EV41" s="69">
        <f>VLOOKUP(CL41,'110勞保勞退單日級距表-僑生-請勿更改表內數字'!$B$4:$E$56,4,TRUE)</f>
        <v>0</v>
      </c>
      <c r="EW41" s="69">
        <f>VLOOKUP(CM41,'110勞保勞退單日級距表-僑生-請勿更改表內數字'!$B$4:$E$56,4,TRUE)</f>
        <v>0</v>
      </c>
      <c r="EX41" s="69">
        <f>VLOOKUP(CN41,'110勞保勞退單日級距表-僑生-請勿更改表內數字'!$B$4:$E$56,4,TRUE)</f>
        <v>0</v>
      </c>
      <c r="EY41" s="69">
        <f>VLOOKUP(CO41,'110勞保勞退單日級距表-僑生-請勿更改表內數字'!$B$4:$E$56,4,TRUE)</f>
        <v>0</v>
      </c>
      <c r="EZ41" s="69">
        <f>VLOOKUP(CP41,'110勞保勞退單日級距表-僑生-請勿更改表內數字'!$B$4:$E$56,4,TRUE)</f>
        <v>0</v>
      </c>
      <c r="FA41" s="69">
        <f>VLOOKUP(CQ41,'110勞保勞退單日級距表-僑生-請勿更改表內數字'!$B$4:$E$56,4,TRUE)</f>
        <v>0</v>
      </c>
      <c r="FB41" s="69">
        <f>VLOOKUP(CR41,'110勞保勞退單日級距表-僑生-請勿更改表內數字'!$B$4:$E$56,4,TRUE)</f>
        <v>0</v>
      </c>
      <c r="FC41" s="69">
        <f>VLOOKUP(CS41,'110勞保勞退單日級距表-僑生-請勿更改表內數字'!$B$4:$E$56,4,TRUE)</f>
        <v>0</v>
      </c>
      <c r="FD41" s="69">
        <f>VLOOKUP(CT41,'110勞保勞退單日級距表-僑生-請勿更改表內數字'!$B$4:$E$56,4,TRUE)</f>
        <v>0</v>
      </c>
      <c r="FE41" s="69">
        <f>VLOOKUP(CU41,'110勞保勞退單日級距表-僑生-請勿更改表內數字'!$B$4:$E$56,4,TRUE)</f>
        <v>0</v>
      </c>
      <c r="FF41" s="69">
        <f>VLOOKUP(CV41,'110勞保勞退單日級距表-僑生-請勿更改表內數字'!$B$4:$E$56,4,TRUE)</f>
        <v>0</v>
      </c>
      <c r="FG41" s="69">
        <f>VLOOKUP(CW41,'110勞保勞退單日級距表-僑生-請勿更改表內數字'!$B$4:$E$56,4,TRUE)</f>
        <v>0</v>
      </c>
      <c r="FH41" s="69">
        <f>VLOOKUP(CX41,'110勞保勞退單日級距表-僑生-請勿更改表內數字'!$B$4:$E$56,4,TRUE)</f>
        <v>0</v>
      </c>
      <c r="FI41" s="69">
        <f>VLOOKUP(CY41,'110勞保勞退單日級距表-僑生-請勿更改表內數字'!$B$4:$E$56,4,TRUE)</f>
        <v>0</v>
      </c>
      <c r="FJ41" s="69">
        <f>VLOOKUP(CZ41,'110勞保勞退單日級距表-僑生-請勿更改表內數字'!$B$4:$E$56,4,TRUE)</f>
        <v>0</v>
      </c>
      <c r="FK41" s="69">
        <f>VLOOKUP(DA41,'110勞保勞退單日級距表-僑生-請勿更改表內數字'!$B$4:$E$56,4,TRUE)</f>
        <v>0</v>
      </c>
      <c r="FL41" s="69">
        <f>VLOOKUP(DB41,'110勞保勞退單日級距表-僑生-請勿更改表內數字'!$B$4:$E$56,4,TRUE)</f>
        <v>0</v>
      </c>
      <c r="FM41" s="69">
        <f>VLOOKUP(DC41,'110勞保勞退單日級距表-僑生-請勿更改表內數字'!$B$4:$E$56,4,TRUE)</f>
        <v>0</v>
      </c>
      <c r="FN41" s="69">
        <f>VLOOKUP(DD41,'110勞保勞退單日級距表-僑生-請勿更改表內數字'!$B$4:$E$56,4,TRUE)</f>
        <v>0</v>
      </c>
      <c r="FO41" s="69">
        <f>VLOOKUP(DE41,'110勞保勞退單日級距表-僑生-請勿更改表內數字'!$B$4:$E$56,4,TRUE)</f>
        <v>0</v>
      </c>
      <c r="FP41" s="69">
        <f>VLOOKUP(DF41,'110勞保勞退單日級距表-僑生-請勿更改表內數字'!$B$4:$E$56,4,TRUE)</f>
        <v>0</v>
      </c>
    </row>
    <row r="42" spans="1:172" s="59" customFormat="1">
      <c r="A42" s="82"/>
      <c r="B42" s="108"/>
      <c r="C42" s="108"/>
      <c r="D42" s="109"/>
      <c r="E42" s="109"/>
      <c r="F42" s="109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N42" s="84"/>
      <c r="AP42" s="83"/>
      <c r="AQ42" s="83"/>
      <c r="AR42" s="83"/>
      <c r="AS42" s="85"/>
      <c r="AT42" s="86"/>
      <c r="AU42" s="85"/>
      <c r="AV42" s="85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</row>
    <row r="44" spans="1:172" s="1" customFormat="1">
      <c r="B44" s="111"/>
      <c r="C44" s="111"/>
      <c r="D44" s="112"/>
      <c r="E44" s="109"/>
      <c r="F44" s="112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08"/>
      <c r="AN44" s="78"/>
      <c r="AP44" s="71"/>
      <c r="AQ44" s="71"/>
      <c r="AR44" s="71"/>
      <c r="AS44" s="4"/>
      <c r="AT44" s="4"/>
      <c r="AU44" s="4"/>
      <c r="AV44" s="4"/>
      <c r="AW44" s="6"/>
      <c r="AX44" s="6"/>
      <c r="CB44" s="23"/>
      <c r="DG44" s="29"/>
    </row>
    <row r="45" spans="1:172" s="1" customFormat="1">
      <c r="B45" s="111"/>
      <c r="C45" s="111"/>
      <c r="D45" s="112"/>
      <c r="E45" s="109"/>
      <c r="F45" s="112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08"/>
      <c r="AN45" s="78"/>
      <c r="AP45" s="71"/>
      <c r="AQ45" s="71"/>
      <c r="AR45" s="71"/>
      <c r="AS45" s="4"/>
      <c r="AT45" s="4"/>
      <c r="AU45" s="4"/>
      <c r="AV45" s="4"/>
      <c r="AW45" s="6"/>
      <c r="AX45" s="6"/>
      <c r="CB45" s="23"/>
      <c r="DG45" s="29"/>
    </row>
    <row r="46" spans="1:172" s="1" customFormat="1">
      <c r="B46" s="111"/>
      <c r="C46" s="111"/>
      <c r="D46" s="112"/>
      <c r="E46" s="109"/>
      <c r="F46" s="112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08"/>
      <c r="AN46" s="78"/>
      <c r="AP46" s="71"/>
      <c r="AQ46" s="71"/>
      <c r="AR46" s="71"/>
      <c r="AS46" s="4"/>
      <c r="AT46" s="4"/>
      <c r="AU46" s="4"/>
      <c r="AV46" s="4"/>
      <c r="AW46" s="6"/>
      <c r="AX46" s="6"/>
      <c r="CB46" s="23"/>
      <c r="DG46" s="29"/>
    </row>
    <row r="47" spans="1:172" s="1" customFormat="1">
      <c r="B47" s="111"/>
      <c r="C47" s="111"/>
      <c r="D47" s="112"/>
      <c r="E47" s="109"/>
      <c r="F47" s="112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08"/>
      <c r="AN47" s="78"/>
      <c r="AP47" s="71"/>
      <c r="AQ47" s="71"/>
      <c r="AR47" s="71"/>
      <c r="AS47" s="4"/>
      <c r="AT47" s="4"/>
      <c r="AU47" s="4"/>
      <c r="AV47" s="4"/>
      <c r="AW47" s="6"/>
      <c r="AX47" s="6"/>
      <c r="CB47" s="23"/>
      <c r="DG47" s="29"/>
    </row>
    <row r="48" spans="1:172" s="1" customFormat="1">
      <c r="B48" s="111"/>
      <c r="C48" s="111"/>
      <c r="D48" s="112"/>
      <c r="E48" s="109"/>
      <c r="F48" s="112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08"/>
      <c r="AN48" s="78"/>
      <c r="AP48" s="71"/>
      <c r="AQ48" s="71"/>
      <c r="AR48" s="71"/>
      <c r="AS48" s="4"/>
      <c r="AT48" s="4"/>
      <c r="AU48" s="4"/>
      <c r="AV48" s="4"/>
      <c r="AW48" s="6"/>
      <c r="AX48" s="6"/>
      <c r="CB48" s="23"/>
      <c r="DG48" s="29"/>
    </row>
    <row r="49" spans="2:111" s="1" customFormat="1">
      <c r="B49" s="111"/>
      <c r="C49" s="111"/>
      <c r="D49" s="112"/>
      <c r="E49" s="109"/>
      <c r="F49" s="112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08"/>
      <c r="AN49" s="78"/>
      <c r="AP49" s="71"/>
      <c r="AQ49" s="71"/>
      <c r="AR49" s="71"/>
      <c r="AS49" s="4"/>
      <c r="AT49" s="4"/>
      <c r="AU49" s="4"/>
      <c r="AV49" s="4"/>
      <c r="AW49" s="6"/>
      <c r="AX49" s="6"/>
      <c r="CB49" s="23"/>
      <c r="DG49" s="29"/>
    </row>
    <row r="50" spans="2:111" s="1" customFormat="1">
      <c r="B50" s="111"/>
      <c r="C50" s="111"/>
      <c r="D50" s="112"/>
      <c r="E50" s="109"/>
      <c r="F50" s="112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08"/>
      <c r="AN50" s="78"/>
      <c r="AP50" s="71"/>
      <c r="AQ50" s="71"/>
      <c r="AR50" s="71"/>
      <c r="AS50" s="4"/>
      <c r="AT50" s="4"/>
      <c r="AU50" s="4"/>
      <c r="AV50" s="4"/>
      <c r="AW50" s="6"/>
      <c r="AX50" s="6"/>
      <c r="CB50" s="23"/>
      <c r="DG50" s="29"/>
    </row>
    <row r="51" spans="2:111" s="1" customFormat="1">
      <c r="B51" s="111"/>
      <c r="C51" s="111"/>
      <c r="D51" s="112"/>
      <c r="E51" s="109"/>
      <c r="F51" s="112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08"/>
      <c r="AN51" s="78"/>
      <c r="AP51" s="71"/>
      <c r="AQ51" s="71"/>
      <c r="AR51" s="71"/>
      <c r="AS51" s="4"/>
      <c r="AT51" s="4"/>
      <c r="AU51" s="4"/>
      <c r="AV51" s="4"/>
      <c r="AW51" s="6"/>
      <c r="AX51" s="6"/>
      <c r="CB51" s="23"/>
      <c r="DG51" s="29"/>
    </row>
    <row r="52" spans="2:111" s="1" customFormat="1">
      <c r="B52" s="111"/>
      <c r="C52" s="111"/>
      <c r="D52" s="112"/>
      <c r="E52" s="109"/>
      <c r="F52" s="112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08"/>
      <c r="AN52" s="78"/>
      <c r="AP52" s="71"/>
      <c r="AQ52" s="71"/>
      <c r="AR52" s="71"/>
      <c r="AS52" s="4"/>
      <c r="AT52" s="4"/>
      <c r="AU52" s="4"/>
      <c r="AV52" s="4"/>
      <c r="AW52" s="6"/>
      <c r="AX52" s="6"/>
      <c r="CB52" s="23"/>
      <c r="DG52" s="29"/>
    </row>
    <row r="53" spans="2:111" s="1" customFormat="1">
      <c r="B53" s="111"/>
      <c r="C53" s="111"/>
      <c r="D53" s="112"/>
      <c r="E53" s="109"/>
      <c r="F53" s="112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08"/>
      <c r="AN53" s="78"/>
      <c r="AP53" s="71"/>
      <c r="AQ53" s="71"/>
      <c r="AR53" s="71"/>
      <c r="AS53" s="4"/>
      <c r="AT53" s="4"/>
      <c r="AU53" s="4"/>
      <c r="AV53" s="4"/>
      <c r="AW53" s="6"/>
      <c r="AX53" s="6"/>
      <c r="CB53" s="23"/>
      <c r="DG53" s="29"/>
    </row>
    <row r="54" spans="2:111" s="1" customFormat="1">
      <c r="B54" s="111"/>
      <c r="C54" s="111"/>
      <c r="D54" s="112"/>
      <c r="E54" s="109"/>
      <c r="F54" s="112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08"/>
      <c r="AN54" s="78"/>
      <c r="AP54" s="71"/>
      <c r="AQ54" s="71"/>
      <c r="AR54" s="71"/>
      <c r="AS54" s="4"/>
      <c r="AT54" s="4"/>
      <c r="AU54" s="4"/>
      <c r="AV54" s="4"/>
      <c r="AW54" s="6"/>
      <c r="AX54" s="6"/>
      <c r="CB54" s="23"/>
      <c r="DG54" s="29"/>
    </row>
    <row r="55" spans="2:111" s="1" customFormat="1">
      <c r="B55" s="111"/>
      <c r="C55" s="111"/>
      <c r="D55" s="112"/>
      <c r="E55" s="109"/>
      <c r="F55" s="112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08"/>
      <c r="AN55" s="78"/>
      <c r="AP55" s="71"/>
      <c r="AQ55" s="71"/>
      <c r="AR55" s="71"/>
      <c r="AS55" s="4"/>
      <c r="AT55" s="4"/>
      <c r="AU55" s="4"/>
      <c r="AV55" s="4"/>
      <c r="AW55" s="6"/>
      <c r="AX55" s="6"/>
      <c r="CB55" s="23"/>
      <c r="DG55" s="29"/>
    </row>
    <row r="56" spans="2:111" s="1" customFormat="1">
      <c r="B56" s="111"/>
      <c r="C56" s="111"/>
      <c r="D56" s="112"/>
      <c r="E56" s="109"/>
      <c r="F56" s="112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08"/>
      <c r="AN56" s="78"/>
      <c r="AP56" s="71"/>
      <c r="AQ56" s="71"/>
      <c r="AR56" s="71"/>
      <c r="AS56" s="4"/>
      <c r="AT56" s="4"/>
      <c r="AU56" s="4"/>
      <c r="AV56" s="4"/>
      <c r="AW56" s="6"/>
      <c r="AX56" s="6"/>
      <c r="CB56" s="23"/>
      <c r="DG56" s="29"/>
    </row>
    <row r="57" spans="2:111" s="1" customFormat="1">
      <c r="B57" s="111"/>
      <c r="C57" s="111"/>
      <c r="D57" s="112"/>
      <c r="E57" s="109"/>
      <c r="F57" s="112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08"/>
      <c r="AN57" s="78"/>
      <c r="AP57" s="71"/>
      <c r="AQ57" s="71"/>
      <c r="AR57" s="71"/>
      <c r="AS57" s="4"/>
      <c r="AT57" s="4"/>
      <c r="AU57" s="4"/>
      <c r="AV57" s="4"/>
      <c r="AW57" s="6"/>
      <c r="AX57" s="6"/>
      <c r="CB57" s="23"/>
      <c r="DG57" s="29"/>
    </row>
    <row r="58" spans="2:111" s="1" customFormat="1">
      <c r="B58" s="111"/>
      <c r="C58" s="111"/>
      <c r="D58" s="112"/>
      <c r="E58" s="109"/>
      <c r="F58" s="112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08"/>
      <c r="AN58" s="78"/>
      <c r="AP58" s="71"/>
      <c r="AQ58" s="71"/>
      <c r="AR58" s="71"/>
      <c r="AS58" s="4"/>
      <c r="AT58" s="4"/>
      <c r="AU58" s="4"/>
      <c r="AV58" s="4"/>
      <c r="AW58" s="6"/>
      <c r="AX58" s="6"/>
      <c r="CB58" s="23"/>
      <c r="DG58" s="29"/>
    </row>
    <row r="59" spans="2:111" s="1" customFormat="1">
      <c r="B59" s="111"/>
      <c r="C59" s="111"/>
      <c r="D59" s="112"/>
      <c r="E59" s="109"/>
      <c r="F59" s="112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08"/>
      <c r="AN59" s="78"/>
      <c r="AP59" s="71"/>
      <c r="AQ59" s="71"/>
      <c r="AR59" s="71"/>
      <c r="AS59" s="4"/>
      <c r="AT59" s="4"/>
      <c r="AU59" s="4"/>
      <c r="AV59" s="4"/>
      <c r="AW59" s="6"/>
      <c r="AX59" s="6"/>
      <c r="CB59" s="23"/>
      <c r="DG59" s="29"/>
    </row>
    <row r="60" spans="2:111" s="1" customFormat="1">
      <c r="B60" s="111"/>
      <c r="C60" s="111"/>
      <c r="D60" s="112"/>
      <c r="E60" s="109"/>
      <c r="F60" s="112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08"/>
      <c r="AN60" s="78"/>
      <c r="AP60" s="71"/>
      <c r="AQ60" s="71"/>
      <c r="AR60" s="71"/>
      <c r="AS60" s="4"/>
      <c r="AT60" s="4"/>
      <c r="AU60" s="4"/>
      <c r="AV60" s="4"/>
      <c r="AW60" s="6"/>
      <c r="AX60" s="6"/>
      <c r="CB60" s="23"/>
      <c r="DG60" s="29"/>
    </row>
    <row r="61" spans="2:111" s="1" customFormat="1">
      <c r="B61" s="111"/>
      <c r="C61" s="111"/>
      <c r="D61" s="112"/>
      <c r="E61" s="109"/>
      <c r="F61" s="112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08"/>
      <c r="AN61" s="78"/>
      <c r="AP61" s="71"/>
      <c r="AQ61" s="71"/>
      <c r="AR61" s="71"/>
      <c r="AS61" s="4"/>
      <c r="AT61" s="4"/>
      <c r="AU61" s="4"/>
      <c r="AV61" s="4"/>
      <c r="AW61" s="6"/>
      <c r="AX61" s="6"/>
      <c r="CB61" s="23"/>
      <c r="DG61" s="29"/>
    </row>
    <row r="62" spans="2:111" s="1" customFormat="1">
      <c r="B62" s="108"/>
      <c r="C62" s="108"/>
      <c r="D62" s="109"/>
      <c r="E62" s="109"/>
      <c r="F62" s="112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08"/>
      <c r="AM62" s="6"/>
      <c r="AN62" s="78"/>
      <c r="AP62" s="71"/>
      <c r="AQ62" s="71"/>
      <c r="AR62" s="71"/>
      <c r="AS62" s="4"/>
      <c r="AT62" s="4"/>
      <c r="AU62" s="4"/>
      <c r="AV62" s="4"/>
      <c r="AW62" s="6"/>
      <c r="AX62" s="6"/>
      <c r="CB62" s="23"/>
      <c r="DG62" s="29"/>
    </row>
    <row r="63" spans="2:111" s="1" customFormat="1">
      <c r="B63" s="108"/>
      <c r="C63" s="108"/>
      <c r="D63" s="109"/>
      <c r="E63" s="109"/>
      <c r="F63" s="112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08"/>
      <c r="AM63" s="6"/>
      <c r="AN63" s="78"/>
      <c r="AP63" s="71"/>
      <c r="AQ63" s="71"/>
      <c r="AR63" s="71"/>
      <c r="AS63" s="4"/>
      <c r="AT63" s="4"/>
      <c r="AU63" s="4"/>
      <c r="AV63" s="4"/>
      <c r="AW63" s="6"/>
      <c r="AX63" s="6"/>
      <c r="CB63" s="23"/>
      <c r="DG63" s="29"/>
    </row>
    <row r="64" spans="2:111" s="1" customFormat="1">
      <c r="B64" s="111"/>
      <c r="C64" s="111"/>
      <c r="D64" s="112"/>
      <c r="E64" s="109"/>
      <c r="F64" s="112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08"/>
      <c r="AN64" s="78"/>
      <c r="AP64" s="71"/>
      <c r="AQ64" s="71"/>
      <c r="AR64" s="71"/>
      <c r="AS64" s="4"/>
      <c r="AT64" s="4"/>
      <c r="AU64" s="4"/>
      <c r="AV64" s="4"/>
      <c r="AW64" s="6"/>
      <c r="AX64" s="6"/>
      <c r="CB64" s="23"/>
      <c r="DG64" s="29"/>
    </row>
    <row r="65" spans="2:111" s="1" customFormat="1">
      <c r="B65" s="111"/>
      <c r="C65" s="111"/>
      <c r="D65" s="112"/>
      <c r="E65" s="109"/>
      <c r="F65" s="112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08"/>
      <c r="AN65" s="78"/>
      <c r="AP65" s="71"/>
      <c r="AQ65" s="71"/>
      <c r="AR65" s="71"/>
      <c r="AS65" s="4"/>
      <c r="AT65" s="4"/>
      <c r="AU65" s="4"/>
      <c r="AV65" s="4"/>
      <c r="AW65" s="6"/>
      <c r="AX65" s="6"/>
      <c r="CB65" s="23"/>
      <c r="DG65" s="29"/>
    </row>
    <row r="66" spans="2:111" s="1" customFormat="1">
      <c r="B66" s="111"/>
      <c r="C66" s="111"/>
      <c r="D66" s="112"/>
      <c r="E66" s="109"/>
      <c r="F66" s="112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08"/>
      <c r="AN66" s="78"/>
      <c r="AP66" s="71"/>
      <c r="AQ66" s="71"/>
      <c r="AR66" s="71"/>
      <c r="AS66" s="4"/>
      <c r="AT66" s="4"/>
      <c r="AU66" s="4"/>
      <c r="AV66" s="4"/>
      <c r="AW66" s="26"/>
      <c r="CB66" s="23"/>
      <c r="DG66" s="29"/>
    </row>
    <row r="67" spans="2:111" s="1" customFormat="1">
      <c r="B67" s="111"/>
      <c r="C67" s="111"/>
      <c r="D67" s="112"/>
      <c r="E67" s="109"/>
      <c r="F67" s="112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08"/>
      <c r="AN67" s="78"/>
      <c r="AP67" s="71"/>
      <c r="AQ67" s="71"/>
      <c r="AR67" s="71"/>
      <c r="AS67" s="4"/>
      <c r="AT67" s="4"/>
      <c r="AU67" s="4"/>
      <c r="AV67" s="4"/>
      <c r="AW67" s="26"/>
      <c r="CB67" s="23"/>
      <c r="DG67" s="29"/>
    </row>
    <row r="68" spans="2:111" s="1" customFormat="1">
      <c r="B68" s="111"/>
      <c r="C68" s="111"/>
      <c r="D68" s="112"/>
      <c r="E68" s="109"/>
      <c r="F68" s="112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08"/>
      <c r="AN68" s="78"/>
      <c r="AP68" s="71"/>
      <c r="AQ68" s="71"/>
      <c r="AR68" s="71"/>
      <c r="AS68" s="4"/>
      <c r="AT68" s="4"/>
      <c r="AU68" s="4"/>
      <c r="AV68" s="4"/>
      <c r="AW68" s="26"/>
      <c r="CB68" s="23"/>
      <c r="DG68" s="29"/>
    </row>
    <row r="69" spans="2:111" s="1" customFormat="1">
      <c r="B69" s="111"/>
      <c r="C69" s="111"/>
      <c r="D69" s="112"/>
      <c r="E69" s="109"/>
      <c r="F69" s="112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08"/>
      <c r="AN69" s="78"/>
      <c r="AP69" s="71"/>
      <c r="AQ69" s="71"/>
      <c r="AR69" s="71"/>
      <c r="AS69" s="4"/>
      <c r="AT69" s="4"/>
      <c r="AU69" s="4"/>
      <c r="AV69" s="4"/>
      <c r="AW69" s="26"/>
      <c r="CB69" s="23"/>
      <c r="DG69" s="29"/>
    </row>
    <row r="70" spans="2:111" s="1" customFormat="1">
      <c r="B70" s="111"/>
      <c r="C70" s="111"/>
      <c r="D70" s="112"/>
      <c r="E70" s="109"/>
      <c r="F70" s="112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08"/>
      <c r="AN70" s="78"/>
      <c r="AP70" s="71"/>
      <c r="AQ70" s="71"/>
      <c r="AR70" s="71"/>
      <c r="AS70" s="4"/>
      <c r="AT70" s="4"/>
      <c r="AU70" s="4"/>
      <c r="AV70" s="4"/>
      <c r="AW70" s="26"/>
      <c r="CB70" s="23"/>
      <c r="DG70" s="29"/>
    </row>
    <row r="71" spans="2:111" s="1" customFormat="1">
      <c r="B71" s="111"/>
      <c r="C71" s="111"/>
      <c r="D71" s="112"/>
      <c r="E71" s="109"/>
      <c r="F71" s="112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08"/>
      <c r="AN71" s="78"/>
      <c r="AP71" s="71"/>
      <c r="AQ71" s="71"/>
      <c r="AR71" s="71"/>
      <c r="AS71" s="4"/>
      <c r="AT71" s="4"/>
      <c r="AU71" s="4"/>
      <c r="AV71" s="4"/>
      <c r="AW71" s="26"/>
      <c r="CB71" s="23"/>
      <c r="DG71" s="29"/>
    </row>
    <row r="72" spans="2:111" s="1" customFormat="1">
      <c r="B72" s="111"/>
      <c r="C72" s="111"/>
      <c r="D72" s="112"/>
      <c r="E72" s="109"/>
      <c r="F72" s="112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08"/>
      <c r="AN72" s="78"/>
      <c r="AP72" s="71"/>
      <c r="AQ72" s="71"/>
      <c r="AR72" s="71"/>
      <c r="AS72" s="4"/>
      <c r="AT72" s="4"/>
      <c r="AU72" s="4"/>
      <c r="AV72" s="4"/>
      <c r="AW72" s="26"/>
      <c r="CB72" s="23"/>
      <c r="DG72" s="29"/>
    </row>
    <row r="73" spans="2:111" s="1" customFormat="1">
      <c r="B73" s="111"/>
      <c r="C73" s="111"/>
      <c r="D73" s="112"/>
      <c r="E73" s="109"/>
      <c r="F73" s="112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08"/>
      <c r="AN73" s="78"/>
      <c r="AP73" s="71"/>
      <c r="AQ73" s="71"/>
      <c r="AR73" s="71"/>
      <c r="AS73" s="4"/>
      <c r="AT73" s="4"/>
      <c r="AU73" s="4"/>
      <c r="AV73" s="4"/>
      <c r="AW73" s="26"/>
      <c r="CB73" s="23"/>
      <c r="DG73" s="29"/>
    </row>
    <row r="74" spans="2:111" s="1" customFormat="1">
      <c r="B74" s="111"/>
      <c r="C74" s="111"/>
      <c r="D74" s="112"/>
      <c r="E74" s="109"/>
      <c r="F74" s="112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08"/>
      <c r="AN74" s="78"/>
      <c r="AP74" s="71"/>
      <c r="AQ74" s="71"/>
      <c r="AR74" s="71"/>
      <c r="AS74" s="4"/>
      <c r="AT74" s="4"/>
      <c r="AU74" s="4"/>
      <c r="AV74" s="4"/>
      <c r="AW74" s="26"/>
      <c r="CB74" s="23"/>
      <c r="DG74" s="29"/>
    </row>
    <row r="75" spans="2:111" s="1" customFormat="1">
      <c r="B75" s="111"/>
      <c r="C75" s="111"/>
      <c r="D75" s="112"/>
      <c r="E75" s="109"/>
      <c r="F75" s="112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08"/>
      <c r="AN75" s="78"/>
      <c r="AP75" s="71"/>
      <c r="AQ75" s="71"/>
      <c r="AR75" s="71"/>
      <c r="AS75" s="4"/>
      <c r="AT75" s="4"/>
      <c r="AU75" s="4"/>
      <c r="AV75" s="4"/>
      <c r="AW75" s="26"/>
      <c r="CB75" s="23"/>
      <c r="DG75" s="29"/>
    </row>
    <row r="76" spans="2:111" s="1" customFormat="1">
      <c r="B76" s="111"/>
      <c r="C76" s="111"/>
      <c r="D76" s="112"/>
      <c r="E76" s="109"/>
      <c r="F76" s="112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08"/>
      <c r="AN76" s="78"/>
      <c r="AP76" s="71"/>
      <c r="AQ76" s="71"/>
      <c r="AR76" s="71"/>
      <c r="AS76" s="4"/>
      <c r="AT76" s="4"/>
      <c r="AU76" s="4"/>
      <c r="AV76" s="4"/>
      <c r="AW76" s="26"/>
      <c r="CB76" s="23"/>
      <c r="DG76" s="29"/>
    </row>
    <row r="77" spans="2:111" s="1" customFormat="1">
      <c r="B77" s="111"/>
      <c r="C77" s="111"/>
      <c r="D77" s="112"/>
      <c r="E77" s="109"/>
      <c r="F77" s="112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08"/>
      <c r="AN77" s="78"/>
      <c r="AP77" s="71"/>
      <c r="AQ77" s="71"/>
      <c r="AR77" s="71"/>
      <c r="AS77" s="4"/>
      <c r="AT77" s="4"/>
      <c r="AU77" s="4"/>
      <c r="AV77" s="4"/>
      <c r="AW77" s="26"/>
      <c r="CB77" s="23"/>
      <c r="DG77" s="29"/>
    </row>
    <row r="78" spans="2:111" s="1" customFormat="1">
      <c r="B78" s="111"/>
      <c r="C78" s="111"/>
      <c r="D78" s="112"/>
      <c r="E78" s="109"/>
      <c r="F78" s="112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08"/>
      <c r="AN78" s="78"/>
      <c r="AP78" s="71"/>
      <c r="AQ78" s="71"/>
      <c r="AR78" s="71"/>
      <c r="AS78" s="4"/>
      <c r="AT78" s="4"/>
      <c r="AU78" s="4"/>
      <c r="AV78" s="4"/>
      <c r="AW78" s="26"/>
      <c r="CB78" s="23"/>
      <c r="DG78" s="29"/>
    </row>
    <row r="79" spans="2:111" s="1" customFormat="1">
      <c r="B79" s="111"/>
      <c r="C79" s="111"/>
      <c r="D79" s="112"/>
      <c r="E79" s="109"/>
      <c r="F79" s="112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08"/>
      <c r="AN79" s="78"/>
      <c r="AP79" s="71"/>
      <c r="AQ79" s="71"/>
      <c r="AR79" s="71"/>
      <c r="AS79" s="4"/>
      <c r="AT79" s="4"/>
      <c r="AU79" s="4"/>
      <c r="AV79" s="4"/>
      <c r="AW79" s="26"/>
      <c r="CB79" s="23"/>
      <c r="DG79" s="29"/>
    </row>
    <row r="80" spans="2:111" s="1" customFormat="1">
      <c r="B80" s="111"/>
      <c r="C80" s="111"/>
      <c r="D80" s="112"/>
      <c r="E80" s="109"/>
      <c r="F80" s="112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08"/>
      <c r="AN80" s="78"/>
      <c r="AP80" s="71"/>
      <c r="AQ80" s="71"/>
      <c r="AR80" s="71"/>
      <c r="AS80" s="4"/>
      <c r="AT80" s="4"/>
      <c r="AU80" s="4"/>
      <c r="AV80" s="4"/>
      <c r="AW80" s="26"/>
      <c r="CB80" s="23"/>
      <c r="DG80" s="29"/>
    </row>
    <row r="81" spans="2:111" s="1" customFormat="1">
      <c r="B81" s="111"/>
      <c r="C81" s="111"/>
      <c r="D81" s="112"/>
      <c r="E81" s="109"/>
      <c r="F81" s="112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08"/>
      <c r="AN81" s="79"/>
      <c r="AO81" s="5"/>
      <c r="AP81" s="71"/>
      <c r="AQ81" s="71"/>
      <c r="AR81" s="71"/>
      <c r="AS81" s="4"/>
      <c r="AT81" s="4"/>
      <c r="AU81" s="4"/>
      <c r="AV81" s="4"/>
      <c r="AW81" s="26"/>
      <c r="CB81" s="23"/>
      <c r="DG81" s="29"/>
    </row>
    <row r="82" spans="2:111" s="1" customFormat="1">
      <c r="B82" s="111"/>
      <c r="C82" s="111"/>
      <c r="D82" s="112"/>
      <c r="E82" s="109"/>
      <c r="F82" s="112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08"/>
      <c r="AN82" s="78"/>
      <c r="AP82" s="71"/>
      <c r="AQ82" s="71"/>
      <c r="AR82" s="71"/>
      <c r="AS82" s="4"/>
      <c r="AT82" s="4"/>
      <c r="AU82" s="4"/>
      <c r="AV82" s="4"/>
      <c r="AW82" s="26"/>
      <c r="CB82" s="23"/>
      <c r="DG82" s="29"/>
    </row>
    <row r="83" spans="2:111" s="1" customFormat="1">
      <c r="B83" s="111"/>
      <c r="C83" s="111"/>
      <c r="D83" s="112"/>
      <c r="E83" s="109"/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08"/>
      <c r="AN83" s="78"/>
      <c r="AP83" s="71"/>
      <c r="AQ83" s="71"/>
      <c r="AR83" s="71"/>
      <c r="AS83" s="4"/>
      <c r="AT83" s="4"/>
      <c r="AU83" s="4"/>
      <c r="AV83" s="4"/>
      <c r="AW83" s="26"/>
      <c r="CB83" s="23"/>
      <c r="DG83" s="29"/>
    </row>
    <row r="84" spans="2:111" s="1" customFormat="1">
      <c r="B84" s="111"/>
      <c r="C84" s="111"/>
      <c r="D84" s="112"/>
      <c r="E84" s="109"/>
      <c r="F84" s="112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08"/>
      <c r="AN84" s="78"/>
      <c r="AP84" s="71"/>
      <c r="AQ84" s="71"/>
      <c r="AR84" s="71"/>
      <c r="AS84" s="4"/>
      <c r="AT84" s="4"/>
      <c r="AU84" s="4"/>
      <c r="AV84" s="4"/>
      <c r="AW84" s="26"/>
      <c r="CB84" s="23"/>
      <c r="DG84" s="29"/>
    </row>
    <row r="85" spans="2:111" s="1" customFormat="1">
      <c r="B85" s="111"/>
      <c r="C85" s="111"/>
      <c r="D85" s="112"/>
      <c r="E85" s="109"/>
      <c r="F85" s="112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08"/>
      <c r="AN85" s="78"/>
      <c r="AP85" s="71"/>
      <c r="AQ85" s="71"/>
      <c r="AR85" s="71"/>
      <c r="AS85" s="4"/>
      <c r="AT85" s="4"/>
      <c r="AU85" s="4"/>
      <c r="AV85" s="4"/>
      <c r="AW85" s="26"/>
      <c r="CB85" s="23"/>
      <c r="DG85" s="29"/>
    </row>
    <row r="86" spans="2:111" s="1" customFormat="1">
      <c r="B86" s="111"/>
      <c r="C86" s="111"/>
      <c r="D86" s="112"/>
      <c r="E86" s="109"/>
      <c r="F86" s="112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08"/>
      <c r="AM86" s="6"/>
      <c r="AN86" s="78"/>
      <c r="AP86" s="71"/>
      <c r="AQ86" s="71"/>
      <c r="AR86" s="71"/>
      <c r="AS86" s="4"/>
      <c r="AT86" s="4"/>
      <c r="AU86" s="4"/>
      <c r="AV86" s="4"/>
      <c r="AW86" s="26"/>
      <c r="CB86" s="23"/>
      <c r="DG86" s="29"/>
    </row>
    <row r="87" spans="2:111" s="1" customFormat="1">
      <c r="B87" s="111"/>
      <c r="C87" s="111"/>
      <c r="D87" s="112"/>
      <c r="E87" s="109"/>
      <c r="F87" s="112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08"/>
      <c r="AM87" s="6"/>
      <c r="AN87" s="78"/>
      <c r="AP87" s="71"/>
      <c r="AQ87" s="71"/>
      <c r="AR87" s="71"/>
      <c r="AS87" s="4"/>
      <c r="AT87" s="4"/>
      <c r="AU87" s="4"/>
      <c r="AV87" s="4"/>
      <c r="AW87" s="26"/>
      <c r="CB87" s="23"/>
      <c r="DG87" s="29"/>
    </row>
    <row r="88" spans="2:111" s="1" customFormat="1">
      <c r="B88" s="111"/>
      <c r="C88" s="111"/>
      <c r="D88" s="112"/>
      <c r="E88" s="109"/>
      <c r="F88" s="112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08"/>
      <c r="AM88" s="6"/>
      <c r="AN88" s="78"/>
      <c r="AP88" s="71"/>
      <c r="AQ88" s="71"/>
      <c r="AR88" s="71"/>
      <c r="AS88" s="4"/>
      <c r="AT88" s="4"/>
      <c r="AU88" s="4"/>
      <c r="AV88" s="4"/>
      <c r="AW88" s="26"/>
      <c r="CB88" s="23"/>
      <c r="DG88" s="29"/>
    </row>
    <row r="89" spans="2:111" s="1" customFormat="1">
      <c r="B89" s="111"/>
      <c r="C89" s="111"/>
      <c r="D89" s="112"/>
      <c r="E89" s="109"/>
      <c r="F89" s="112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08"/>
      <c r="AM89" s="6"/>
      <c r="AN89" s="78"/>
      <c r="AP89" s="71"/>
      <c r="AQ89" s="71"/>
      <c r="AR89" s="71"/>
      <c r="AS89" s="4"/>
      <c r="AT89" s="4"/>
      <c r="AU89" s="4"/>
      <c r="AV89" s="4"/>
      <c r="AW89" s="26"/>
      <c r="CB89" s="23"/>
      <c r="DG89" s="29"/>
    </row>
    <row r="90" spans="2:111" s="1" customFormat="1">
      <c r="B90" s="111"/>
      <c r="C90" s="111"/>
      <c r="D90" s="112"/>
      <c r="E90" s="109"/>
      <c r="F90" s="112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08"/>
      <c r="AM90" s="6"/>
      <c r="AN90" s="78"/>
      <c r="AP90" s="71"/>
      <c r="AQ90" s="71"/>
      <c r="AR90" s="71"/>
      <c r="AS90" s="4"/>
      <c r="AT90" s="4"/>
      <c r="AU90" s="4"/>
      <c r="AV90" s="4"/>
      <c r="AW90" s="26"/>
      <c r="CB90" s="23"/>
      <c r="DG90" s="29"/>
    </row>
    <row r="91" spans="2:111" s="1" customFormat="1">
      <c r="B91" s="111"/>
      <c r="C91" s="111"/>
      <c r="D91" s="112"/>
      <c r="E91" s="109"/>
      <c r="F91" s="112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08"/>
      <c r="AM91" s="6"/>
      <c r="AN91" s="78"/>
      <c r="AP91" s="71"/>
      <c r="AQ91" s="71"/>
      <c r="AR91" s="71"/>
      <c r="AS91" s="4"/>
      <c r="AT91" s="4"/>
      <c r="AU91" s="4"/>
      <c r="AV91" s="4"/>
      <c r="AW91" s="26"/>
      <c r="CB91" s="23"/>
      <c r="DG91" s="29"/>
    </row>
    <row r="92" spans="2:111" s="1" customFormat="1">
      <c r="B92" s="111"/>
      <c r="C92" s="111"/>
      <c r="D92" s="112"/>
      <c r="E92" s="109"/>
      <c r="F92" s="112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08"/>
      <c r="AM92" s="6"/>
      <c r="AN92" s="78"/>
      <c r="AP92" s="71"/>
      <c r="AQ92" s="71"/>
      <c r="AR92" s="71"/>
      <c r="AS92" s="4"/>
      <c r="AT92" s="4"/>
      <c r="AU92" s="4"/>
      <c r="AV92" s="4"/>
      <c r="AW92" s="26"/>
      <c r="CB92" s="23"/>
      <c r="DG92" s="29"/>
    </row>
    <row r="93" spans="2:111" s="1" customFormat="1">
      <c r="B93" s="111"/>
      <c r="C93" s="111"/>
      <c r="D93" s="112"/>
      <c r="E93" s="109"/>
      <c r="F93" s="112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08"/>
      <c r="AM93" s="6"/>
      <c r="AN93" s="78"/>
      <c r="AP93" s="71"/>
      <c r="AQ93" s="71"/>
      <c r="AR93" s="71"/>
      <c r="AS93" s="4"/>
      <c r="AT93" s="4"/>
      <c r="AU93" s="4"/>
      <c r="AV93" s="4"/>
      <c r="AW93" s="26"/>
      <c r="CB93" s="23"/>
      <c r="DG93" s="29"/>
    </row>
    <row r="94" spans="2:111" s="1" customFormat="1">
      <c r="B94" s="111"/>
      <c r="C94" s="111"/>
      <c r="D94" s="112"/>
      <c r="E94" s="109"/>
      <c r="F94" s="112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08"/>
      <c r="AN94" s="78"/>
      <c r="AP94" s="71"/>
      <c r="AQ94" s="71"/>
      <c r="AR94" s="71"/>
      <c r="AS94" s="4"/>
      <c r="AT94" s="4"/>
      <c r="AU94" s="4"/>
      <c r="AV94" s="4"/>
      <c r="AW94" s="26"/>
      <c r="CB94" s="23"/>
      <c r="DG94" s="29"/>
    </row>
    <row r="95" spans="2:111" s="1" customFormat="1">
      <c r="B95" s="111"/>
      <c r="C95" s="111"/>
      <c r="D95" s="112"/>
      <c r="E95" s="109"/>
      <c r="F95" s="112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08"/>
      <c r="AN95" s="78"/>
      <c r="AP95" s="71"/>
      <c r="AQ95" s="71"/>
      <c r="AR95" s="71"/>
      <c r="AS95" s="4"/>
      <c r="AT95" s="4"/>
      <c r="AU95" s="4"/>
      <c r="AV95" s="4"/>
      <c r="AW95" s="26"/>
      <c r="CB95" s="23"/>
      <c r="DG95" s="29"/>
    </row>
    <row r="96" spans="2:111" s="1" customFormat="1">
      <c r="B96" s="111"/>
      <c r="C96" s="111"/>
      <c r="D96" s="112"/>
      <c r="E96" s="109"/>
      <c r="F96" s="112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08"/>
      <c r="AN96" s="78"/>
      <c r="AP96" s="71"/>
      <c r="AQ96" s="71"/>
      <c r="AR96" s="71"/>
      <c r="AS96" s="4"/>
      <c r="AT96" s="4"/>
      <c r="AU96" s="4"/>
      <c r="AV96" s="4"/>
      <c r="AW96" s="26"/>
      <c r="CB96" s="23"/>
      <c r="DG96" s="29"/>
    </row>
    <row r="97" spans="2:120" s="1" customFormat="1">
      <c r="B97" s="111"/>
      <c r="C97" s="111"/>
      <c r="D97" s="112"/>
      <c r="E97" s="109"/>
      <c r="F97" s="112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08"/>
      <c r="AN97" s="78"/>
      <c r="AP97" s="71"/>
      <c r="AQ97" s="71"/>
      <c r="AR97" s="71"/>
      <c r="AS97" s="4"/>
      <c r="AT97" s="4"/>
      <c r="AU97" s="4"/>
      <c r="AV97" s="4"/>
      <c r="AW97" s="26"/>
      <c r="CB97" s="23"/>
      <c r="DG97" s="29"/>
    </row>
    <row r="98" spans="2:120" s="1" customFormat="1">
      <c r="B98" s="111"/>
      <c r="C98" s="111"/>
      <c r="D98" s="112"/>
      <c r="E98" s="109"/>
      <c r="F98" s="112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08"/>
      <c r="AN98" s="78"/>
      <c r="AP98" s="71"/>
      <c r="AQ98" s="71"/>
      <c r="AR98" s="71"/>
      <c r="AS98" s="4"/>
      <c r="AT98" s="4"/>
      <c r="AU98" s="4"/>
      <c r="AV98" s="4"/>
      <c r="AW98" s="26"/>
      <c r="CB98" s="23"/>
      <c r="DG98" s="29"/>
    </row>
    <row r="99" spans="2:120" s="1" customFormat="1">
      <c r="B99" s="111"/>
      <c r="C99" s="111"/>
      <c r="D99" s="112"/>
      <c r="E99" s="109"/>
      <c r="F99" s="112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08"/>
      <c r="AN99" s="78"/>
      <c r="AP99" s="71"/>
      <c r="AQ99" s="71"/>
      <c r="AR99" s="71"/>
      <c r="AS99" s="4"/>
      <c r="AT99" s="4"/>
      <c r="AU99" s="4"/>
      <c r="AV99" s="4"/>
      <c r="AW99" s="26"/>
      <c r="CB99" s="23"/>
      <c r="DG99" s="29"/>
    </row>
    <row r="100" spans="2:120" s="1" customFormat="1">
      <c r="B100" s="111"/>
      <c r="C100" s="111"/>
      <c r="D100" s="112"/>
      <c r="E100" s="109"/>
      <c r="F100" s="112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08"/>
      <c r="AN100" s="78"/>
      <c r="AP100" s="71"/>
      <c r="AQ100" s="71"/>
      <c r="AR100" s="71"/>
      <c r="AS100" s="4"/>
      <c r="AT100" s="4"/>
      <c r="AU100" s="4"/>
      <c r="AV100" s="4"/>
      <c r="AW100" s="26"/>
      <c r="CB100" s="23"/>
      <c r="DG100" s="29"/>
    </row>
    <row r="101" spans="2:120" s="1" customFormat="1">
      <c r="B101" s="111"/>
      <c r="C101" s="111"/>
      <c r="D101" s="112"/>
      <c r="E101" s="108"/>
      <c r="F101" s="111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08"/>
      <c r="AN101" s="78"/>
      <c r="AP101" s="71"/>
      <c r="AQ101" s="71"/>
      <c r="AR101" s="71"/>
      <c r="AS101" s="4"/>
      <c r="AT101" s="4"/>
      <c r="AU101" s="4"/>
      <c r="AV101" s="4"/>
      <c r="AW101" s="26"/>
      <c r="CB101" s="23"/>
      <c r="DG101" s="29"/>
    </row>
    <row r="102" spans="2:120" s="1" customFormat="1">
      <c r="B102" s="111"/>
      <c r="C102" s="111"/>
      <c r="D102" s="112"/>
      <c r="E102" s="110"/>
      <c r="F102" s="113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08"/>
      <c r="AL102" s="7"/>
      <c r="AN102" s="78"/>
      <c r="AP102" s="71"/>
      <c r="AQ102" s="71"/>
      <c r="AR102" s="71"/>
      <c r="AS102" s="4"/>
      <c r="AT102" s="4"/>
      <c r="AU102" s="4"/>
      <c r="AV102" s="4"/>
      <c r="AW102" s="26"/>
      <c r="CB102" s="23"/>
      <c r="DG102" s="29"/>
    </row>
    <row r="103" spans="2:120" s="1" customFormat="1">
      <c r="B103" s="111"/>
      <c r="C103" s="111"/>
      <c r="D103" s="112"/>
      <c r="E103" s="110"/>
      <c r="F103" s="113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08"/>
      <c r="AL103" s="7"/>
      <c r="AN103" s="78"/>
      <c r="AP103" s="71"/>
      <c r="AQ103" s="71"/>
      <c r="AR103" s="71"/>
      <c r="AS103" s="4"/>
      <c r="AT103" s="4"/>
      <c r="AU103" s="4"/>
      <c r="AV103" s="4"/>
      <c r="AW103" s="26"/>
      <c r="CB103" s="23"/>
      <c r="DG103" s="29"/>
    </row>
    <row r="104" spans="2:120" s="1" customFormat="1">
      <c r="B104" s="111"/>
      <c r="C104" s="111"/>
      <c r="D104" s="112"/>
      <c r="E104" s="110"/>
      <c r="F104" s="113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08"/>
      <c r="AL104" s="7"/>
      <c r="AN104" s="78"/>
      <c r="AP104" s="71"/>
      <c r="AQ104" s="71"/>
      <c r="AR104" s="71"/>
      <c r="AS104" s="4"/>
      <c r="AT104" s="4"/>
      <c r="AU104" s="4"/>
      <c r="AV104" s="4"/>
      <c r="AW104" s="26"/>
      <c r="CB104" s="23"/>
      <c r="DG104" s="29"/>
    </row>
    <row r="105" spans="2:120" s="1" customFormat="1">
      <c r="B105" s="111"/>
      <c r="C105" s="111"/>
      <c r="D105" s="112"/>
      <c r="E105" s="110"/>
      <c r="F105" s="113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08"/>
      <c r="AL105" s="7"/>
      <c r="AN105" s="78"/>
      <c r="AP105" s="71"/>
      <c r="AQ105" s="71"/>
      <c r="AR105" s="71"/>
      <c r="AS105" s="4"/>
      <c r="AT105" s="4"/>
      <c r="AU105" s="4"/>
      <c r="AV105" s="4"/>
      <c r="AW105" s="26"/>
      <c r="CB105" s="23"/>
      <c r="DG105" s="29"/>
    </row>
    <row r="106" spans="2:120" s="1" customFormat="1">
      <c r="B106" s="111"/>
      <c r="C106" s="111"/>
      <c r="D106" s="112"/>
      <c r="E106" s="110"/>
      <c r="F106" s="113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08"/>
      <c r="AN106" s="78"/>
      <c r="AP106" s="71"/>
      <c r="AQ106" s="71"/>
      <c r="AR106" s="71"/>
      <c r="AS106" s="4"/>
      <c r="AT106" s="4"/>
      <c r="AU106" s="4"/>
      <c r="AV106" s="4"/>
      <c r="AW106" s="26"/>
      <c r="CB106" s="23"/>
      <c r="DG106" s="29"/>
    </row>
    <row r="107" spans="2:120" s="1" customFormat="1">
      <c r="B107" s="111"/>
      <c r="C107" s="111"/>
      <c r="D107" s="112"/>
      <c r="E107" s="110"/>
      <c r="F107" s="113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08"/>
      <c r="AN107" s="78"/>
      <c r="AP107" s="71"/>
      <c r="AQ107" s="71"/>
      <c r="AR107" s="71"/>
      <c r="AS107" s="4"/>
      <c r="AT107" s="4"/>
      <c r="AU107" s="4"/>
      <c r="AV107" s="4"/>
      <c r="AW107" s="26"/>
      <c r="CB107" s="23"/>
      <c r="DG107" s="29"/>
    </row>
    <row r="108" spans="2:120" s="1" customFormat="1" ht="19.8">
      <c r="B108" s="111"/>
      <c r="C108" s="111"/>
      <c r="D108" s="112"/>
      <c r="E108" s="67"/>
      <c r="F108" s="2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08"/>
      <c r="AN108" s="78"/>
      <c r="AP108" s="71"/>
      <c r="AQ108" s="71"/>
      <c r="AR108" s="71"/>
      <c r="AS108" s="4"/>
      <c r="AT108" s="4"/>
      <c r="AU108" s="4"/>
      <c r="AV108" s="4"/>
      <c r="AW108" s="26"/>
      <c r="CB108" s="23"/>
      <c r="DG108" s="29"/>
    </row>
    <row r="109" spans="2:120" s="1" customFormat="1">
      <c r="B109" s="111"/>
      <c r="C109" s="111"/>
      <c r="D109" s="112"/>
      <c r="E109" s="109"/>
      <c r="F109" s="112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08"/>
      <c r="AN109" s="78"/>
      <c r="AP109" s="71"/>
      <c r="AQ109" s="71"/>
      <c r="AR109" s="71"/>
      <c r="AS109" s="4"/>
      <c r="AT109" s="4"/>
      <c r="AU109" s="4"/>
      <c r="AV109" s="4"/>
      <c r="AW109" s="26"/>
      <c r="CB109" s="23"/>
      <c r="DG109" s="29"/>
    </row>
    <row r="110" spans="2:120" s="1" customFormat="1">
      <c r="B110" s="111"/>
      <c r="C110" s="108"/>
      <c r="D110" s="112"/>
      <c r="E110" s="110"/>
      <c r="F110" s="113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08"/>
      <c r="AN110" s="78"/>
      <c r="AP110" s="71"/>
      <c r="AQ110" s="71"/>
      <c r="AR110" s="71"/>
      <c r="AS110" s="4"/>
      <c r="AT110" s="4"/>
      <c r="AW110" s="26"/>
      <c r="CB110" s="23"/>
      <c r="DG110" s="29"/>
    </row>
    <row r="111" spans="2:120" s="1" customFormat="1">
      <c r="B111" s="111"/>
      <c r="C111" s="111"/>
      <c r="D111" s="112"/>
      <c r="E111" s="109"/>
      <c r="F111" s="112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08"/>
      <c r="AN111" s="78"/>
      <c r="AP111" s="71"/>
      <c r="AQ111" s="71"/>
      <c r="AR111" s="71"/>
      <c r="AS111" s="4"/>
      <c r="AT111" s="4"/>
      <c r="AW111" s="27"/>
      <c r="AX111" s="5"/>
      <c r="AY111" s="5"/>
      <c r="BC111" s="5"/>
      <c r="BD111" s="5"/>
      <c r="BE111" s="5"/>
      <c r="BF111" s="5"/>
      <c r="CB111" s="24"/>
      <c r="CC111" s="5"/>
      <c r="CD111" s="5"/>
      <c r="CH111" s="5"/>
      <c r="CI111" s="5"/>
      <c r="CJ111" s="5"/>
      <c r="CK111" s="5"/>
      <c r="DG111" s="30"/>
      <c r="DH111" s="5"/>
      <c r="DI111" s="5"/>
      <c r="DM111" s="5"/>
      <c r="DN111" s="5"/>
      <c r="DO111" s="5"/>
      <c r="DP111" s="5"/>
    </row>
    <row r="112" spans="2:120" s="1" customFormat="1">
      <c r="B112" s="111"/>
      <c r="C112" s="111"/>
      <c r="D112" s="112"/>
      <c r="E112" s="109"/>
      <c r="F112" s="112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08"/>
      <c r="AN112" s="78"/>
      <c r="AP112" s="71"/>
      <c r="AQ112" s="71"/>
      <c r="AR112" s="71"/>
      <c r="AS112" s="4"/>
      <c r="AT112" s="4"/>
      <c r="AW112" s="27"/>
      <c r="AX112" s="5"/>
      <c r="AY112" s="5"/>
      <c r="BC112" s="5"/>
      <c r="BD112" s="5"/>
      <c r="BE112" s="5"/>
      <c r="BF112" s="5"/>
      <c r="CB112" s="24"/>
      <c r="CC112" s="5"/>
      <c r="CD112" s="5"/>
      <c r="CH112" s="5"/>
      <c r="CI112" s="5"/>
      <c r="CJ112" s="5"/>
      <c r="CK112" s="5"/>
      <c r="DG112" s="30"/>
      <c r="DH112" s="5"/>
      <c r="DI112" s="5"/>
      <c r="DM112" s="5"/>
      <c r="DN112" s="5"/>
      <c r="DO112" s="5"/>
      <c r="DP112" s="5"/>
    </row>
    <row r="113" spans="1:121" s="1" customFormat="1">
      <c r="B113" s="111"/>
      <c r="C113" s="111"/>
      <c r="D113" s="112"/>
      <c r="E113" s="109"/>
      <c r="F113" s="112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08"/>
      <c r="AN113" s="78"/>
      <c r="AP113" s="71"/>
      <c r="AQ113" s="71"/>
      <c r="AR113" s="71"/>
      <c r="AS113" s="4"/>
      <c r="AT113" s="4"/>
      <c r="AW113" s="27"/>
      <c r="BC113" s="5"/>
      <c r="BD113" s="5"/>
      <c r="BE113" s="5"/>
      <c r="BF113" s="5"/>
      <c r="CB113" s="24"/>
      <c r="CH113" s="5"/>
      <c r="CI113" s="5"/>
      <c r="CJ113" s="5"/>
      <c r="CK113" s="5"/>
      <c r="DG113" s="30"/>
      <c r="DM113" s="5"/>
      <c r="DN113" s="5"/>
      <c r="DO113" s="5"/>
      <c r="DP113" s="5"/>
    </row>
    <row r="114" spans="1:121" s="1" customFormat="1">
      <c r="B114" s="111"/>
      <c r="C114" s="111"/>
      <c r="D114" s="112"/>
      <c r="E114" s="109"/>
      <c r="F114" s="112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08"/>
      <c r="AN114" s="78"/>
      <c r="AP114" s="71"/>
      <c r="AQ114" s="71"/>
      <c r="AR114" s="71"/>
      <c r="AS114" s="4"/>
      <c r="AT114" s="4"/>
      <c r="AW114" s="27"/>
      <c r="AX114" s="5"/>
      <c r="AY114" s="5"/>
      <c r="CB114" s="24"/>
      <c r="CC114" s="5"/>
      <c r="CD114" s="5"/>
      <c r="DG114" s="30"/>
      <c r="DH114" s="5"/>
      <c r="DI114" s="5"/>
    </row>
    <row r="115" spans="1:121" s="1" customFormat="1">
      <c r="B115" s="111"/>
      <c r="C115" s="111"/>
      <c r="D115" s="112"/>
      <c r="E115" s="109"/>
      <c r="F115" s="112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08"/>
      <c r="AN115" s="78"/>
      <c r="AP115" s="71"/>
      <c r="AQ115" s="71"/>
      <c r="AR115" s="71"/>
      <c r="AS115" s="4"/>
      <c r="AT115" s="4"/>
      <c r="AW115" s="27"/>
      <c r="AX115" s="5"/>
      <c r="AY115" s="5"/>
      <c r="AZ115" s="5"/>
      <c r="BC115" s="5"/>
      <c r="BD115" s="5"/>
      <c r="BE115" s="5"/>
      <c r="BF115" s="5"/>
      <c r="BG115" s="5"/>
      <c r="CB115" s="24"/>
      <c r="CC115" s="5"/>
      <c r="CD115" s="5"/>
      <c r="CE115" s="5"/>
      <c r="CH115" s="5"/>
      <c r="CI115" s="5"/>
      <c r="CJ115" s="5"/>
      <c r="CK115" s="5"/>
      <c r="CL115" s="5"/>
      <c r="DG115" s="30"/>
      <c r="DH115" s="5"/>
      <c r="DI115" s="5"/>
      <c r="DJ115" s="5"/>
      <c r="DM115" s="5"/>
      <c r="DN115" s="5"/>
      <c r="DO115" s="5"/>
      <c r="DP115" s="5"/>
      <c r="DQ115" s="5"/>
    </row>
    <row r="116" spans="1:121" s="1" customFormat="1">
      <c r="B116" s="111"/>
      <c r="C116" s="111"/>
      <c r="D116" s="112"/>
      <c r="E116" s="109"/>
      <c r="F116" s="112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08"/>
      <c r="AN116" s="78"/>
      <c r="AP116" s="71"/>
      <c r="AQ116" s="71"/>
      <c r="AR116" s="71"/>
      <c r="AS116" s="4"/>
      <c r="AT116" s="4"/>
      <c r="AW116" s="26"/>
      <c r="BC116" s="5"/>
      <c r="BD116" s="5"/>
      <c r="BE116" s="5"/>
      <c r="BF116" s="5"/>
      <c r="CB116" s="23"/>
      <c r="CH116" s="5"/>
      <c r="CI116" s="5"/>
      <c r="CJ116" s="5"/>
      <c r="CK116" s="5"/>
      <c r="DG116" s="29"/>
      <c r="DM116" s="5"/>
      <c r="DN116" s="5"/>
      <c r="DO116" s="5"/>
      <c r="DP116" s="5"/>
    </row>
    <row r="117" spans="1:121" s="1" customFormat="1">
      <c r="B117" s="111"/>
      <c r="C117" s="111"/>
      <c r="D117" s="112"/>
      <c r="E117" s="110"/>
      <c r="F117" s="113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08"/>
      <c r="AN117" s="78"/>
      <c r="AP117" s="71"/>
      <c r="AQ117" s="71"/>
      <c r="AR117" s="71"/>
      <c r="AS117" s="4"/>
      <c r="AT117" s="4"/>
      <c r="AW117" s="26"/>
      <c r="CB117" s="23"/>
      <c r="DG117" s="29"/>
    </row>
    <row r="118" spans="1:121" s="1" customFormat="1">
      <c r="B118" s="111"/>
      <c r="C118" s="111"/>
      <c r="D118" s="112"/>
      <c r="E118" s="110"/>
      <c r="F118" s="113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08"/>
      <c r="AN118" s="78"/>
      <c r="AP118" s="71"/>
      <c r="AQ118" s="71"/>
      <c r="AR118" s="71"/>
      <c r="AS118" s="4"/>
      <c r="AT118" s="4"/>
      <c r="AW118" s="26"/>
      <c r="CB118" s="23"/>
      <c r="DG118" s="29"/>
    </row>
    <row r="119" spans="1:121" s="1" customFormat="1">
      <c r="B119" s="111"/>
      <c r="C119" s="111"/>
      <c r="D119" s="112"/>
      <c r="E119" s="109"/>
      <c r="F119" s="112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08"/>
      <c r="AN119" s="78"/>
      <c r="AP119" s="71"/>
      <c r="AQ119" s="71"/>
      <c r="AR119" s="71"/>
      <c r="AS119" s="4"/>
      <c r="AT119" s="4"/>
      <c r="AW119" s="26"/>
      <c r="CB119" s="23"/>
      <c r="DG119" s="29"/>
    </row>
    <row r="120" spans="1:121" s="1" customFormat="1">
      <c r="B120" s="111"/>
      <c r="C120" s="111"/>
      <c r="D120" s="112"/>
      <c r="E120" s="109"/>
      <c r="F120" s="112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08"/>
      <c r="AN120" s="78"/>
      <c r="AP120" s="71"/>
      <c r="AQ120" s="71"/>
      <c r="AR120" s="71"/>
      <c r="AS120" s="4"/>
      <c r="AT120" s="4"/>
      <c r="AW120" s="26"/>
      <c r="CB120" s="23"/>
      <c r="DG120" s="29"/>
    </row>
    <row r="121" spans="1:121" s="1" customFormat="1">
      <c r="B121" s="111"/>
      <c r="C121" s="111"/>
      <c r="D121" s="112"/>
      <c r="E121" s="109"/>
      <c r="F121" s="112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08"/>
      <c r="AN121" s="78"/>
      <c r="AP121" s="71"/>
      <c r="AQ121" s="71"/>
      <c r="AR121" s="71"/>
      <c r="AS121" s="4"/>
      <c r="AT121" s="4"/>
      <c r="AW121" s="26"/>
      <c r="CB121" s="23"/>
      <c r="DG121" s="29"/>
    </row>
    <row r="122" spans="1:121" s="1" customFormat="1">
      <c r="B122" s="111"/>
      <c r="C122" s="111"/>
      <c r="D122" s="112"/>
      <c r="E122" s="110"/>
      <c r="F122" s="113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08"/>
      <c r="AN122" s="78"/>
      <c r="AP122" s="71"/>
      <c r="AQ122" s="71"/>
      <c r="AR122" s="71"/>
      <c r="AS122" s="4"/>
      <c r="AT122" s="4"/>
      <c r="AW122" s="26"/>
      <c r="CB122" s="23"/>
      <c r="DG122" s="29"/>
    </row>
    <row r="123" spans="1:121" s="1" customFormat="1" ht="19.8">
      <c r="B123" s="111"/>
      <c r="C123" s="111"/>
      <c r="D123" s="112"/>
      <c r="E123" s="67"/>
      <c r="F123" s="2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08"/>
      <c r="AN123" s="78"/>
      <c r="AP123" s="71"/>
      <c r="AQ123" s="71"/>
      <c r="AR123" s="71"/>
      <c r="AS123" s="4"/>
      <c r="AT123" s="4"/>
      <c r="AW123" s="26"/>
      <c r="CB123" s="23"/>
      <c r="DG123" s="29"/>
    </row>
    <row r="124" spans="1:121" s="1" customFormat="1" ht="19.8">
      <c r="B124" s="111"/>
      <c r="C124" s="111"/>
      <c r="D124" s="112"/>
      <c r="E124" s="67"/>
      <c r="F124" s="2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08"/>
      <c r="AN124" s="78"/>
      <c r="AP124" s="71"/>
      <c r="AQ124" s="71"/>
      <c r="AR124" s="71"/>
      <c r="AS124" s="4"/>
      <c r="AT124" s="4"/>
      <c r="AW124" s="26"/>
      <c r="CB124" s="23"/>
      <c r="DG124" s="29"/>
    </row>
    <row r="125" spans="1:121" s="1" customFormat="1" ht="19.8">
      <c r="A125" s="8"/>
      <c r="B125" s="111"/>
      <c r="C125" s="111"/>
      <c r="D125" s="112"/>
      <c r="E125" s="67"/>
      <c r="F125" s="2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08"/>
      <c r="AN125" s="78"/>
      <c r="AP125" s="71"/>
      <c r="AQ125" s="71"/>
      <c r="AR125" s="71"/>
      <c r="AS125" s="4"/>
      <c r="AT125" s="4"/>
      <c r="AW125" s="26"/>
      <c r="CB125" s="23"/>
      <c r="DG125" s="29"/>
    </row>
    <row r="126" spans="1:121" s="1" customFormat="1" ht="19.8">
      <c r="B126" s="111"/>
      <c r="C126" s="111"/>
      <c r="D126" s="112"/>
      <c r="E126" s="67"/>
      <c r="F126" s="2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08"/>
      <c r="AN126" s="78"/>
      <c r="AP126" s="71"/>
      <c r="AQ126" s="71"/>
      <c r="AR126" s="71"/>
      <c r="AS126" s="4"/>
      <c r="AT126" s="4"/>
      <c r="AW126" s="26"/>
      <c r="CB126" s="23"/>
      <c r="DG126" s="29"/>
    </row>
    <row r="127" spans="1:121" s="1" customFormat="1" ht="19.8">
      <c r="B127" s="111"/>
      <c r="C127" s="111"/>
      <c r="D127" s="112"/>
      <c r="E127" s="67"/>
      <c r="F127" s="2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08"/>
      <c r="AN127" s="78"/>
      <c r="AP127" s="71"/>
      <c r="AQ127" s="71"/>
      <c r="AR127" s="71"/>
      <c r="AS127" s="4"/>
      <c r="AT127" s="4"/>
      <c r="AW127" s="26"/>
      <c r="CB127" s="23"/>
      <c r="DG127" s="29"/>
    </row>
    <row r="128" spans="1:121" s="1" customFormat="1" ht="19.8">
      <c r="B128" s="111"/>
      <c r="C128" s="111"/>
      <c r="D128" s="112"/>
      <c r="E128" s="67"/>
      <c r="F128" s="2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08"/>
      <c r="AN128" s="78"/>
      <c r="AP128" s="71"/>
      <c r="AQ128" s="71"/>
      <c r="AR128" s="71"/>
      <c r="AS128" s="4"/>
      <c r="AT128" s="4"/>
      <c r="AW128" s="26"/>
      <c r="CB128" s="23"/>
      <c r="DG128" s="29"/>
    </row>
    <row r="129" spans="1:111" s="1" customFormat="1" ht="19.8">
      <c r="B129" s="111"/>
      <c r="C129" s="111"/>
      <c r="D129" s="112"/>
      <c r="E129" s="67"/>
      <c r="F129" s="2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08"/>
      <c r="AN129" s="78"/>
      <c r="AP129" s="71"/>
      <c r="AQ129" s="71"/>
      <c r="AR129" s="71"/>
      <c r="AS129" s="4"/>
      <c r="AT129" s="4"/>
      <c r="AW129" s="26"/>
      <c r="CB129" s="23"/>
      <c r="DG129" s="29"/>
    </row>
    <row r="130" spans="1:111" s="1" customFormat="1" ht="19.8">
      <c r="B130" s="111"/>
      <c r="C130" s="111"/>
      <c r="D130" s="112"/>
      <c r="E130" s="67"/>
      <c r="F130" s="2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08"/>
      <c r="AN130" s="78"/>
      <c r="AP130" s="71"/>
      <c r="AQ130" s="71"/>
      <c r="AR130" s="71"/>
      <c r="AS130" s="4"/>
      <c r="AT130" s="4"/>
      <c r="AW130" s="26"/>
      <c r="CB130" s="23"/>
      <c r="DG130" s="29"/>
    </row>
    <row r="131" spans="1:111" s="1" customFormat="1" ht="19.8">
      <c r="B131" s="111"/>
      <c r="C131" s="111"/>
      <c r="D131" s="112"/>
      <c r="E131" s="67"/>
      <c r="F131" s="2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08"/>
      <c r="AN131" s="78"/>
      <c r="AP131" s="71"/>
      <c r="AQ131" s="71"/>
      <c r="AR131" s="71"/>
      <c r="AS131" s="4"/>
      <c r="AT131" s="4"/>
      <c r="AW131" s="26"/>
      <c r="CB131" s="23"/>
      <c r="DG131" s="29"/>
    </row>
    <row r="132" spans="1:111" s="1" customFormat="1" ht="19.8">
      <c r="B132" s="111"/>
      <c r="C132" s="111"/>
      <c r="D132" s="112"/>
      <c r="E132" s="67"/>
      <c r="F132" s="2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08"/>
      <c r="AN132" s="78"/>
      <c r="AP132" s="71"/>
      <c r="AQ132" s="71"/>
      <c r="AR132" s="71"/>
      <c r="AS132" s="4"/>
      <c r="AT132" s="4"/>
      <c r="AW132" s="26"/>
      <c r="CB132" s="23"/>
      <c r="DG132" s="29"/>
    </row>
    <row r="133" spans="1:111" s="1" customFormat="1" ht="19.8">
      <c r="B133" s="111"/>
      <c r="C133" s="111"/>
      <c r="D133" s="112"/>
      <c r="E133" s="67"/>
      <c r="F133" s="2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08"/>
      <c r="AN133" s="78"/>
      <c r="AP133" s="71"/>
      <c r="AQ133" s="71"/>
      <c r="AR133" s="71"/>
      <c r="AS133" s="4"/>
      <c r="AT133" s="4"/>
      <c r="AW133" s="26"/>
      <c r="CB133" s="23"/>
      <c r="DG133" s="29"/>
    </row>
    <row r="134" spans="1:111" s="1" customFormat="1">
      <c r="B134" s="111"/>
      <c r="C134" s="111"/>
      <c r="D134" s="112"/>
      <c r="E134" s="110"/>
      <c r="F134" s="113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08"/>
      <c r="AN134" s="78"/>
      <c r="AP134" s="71"/>
      <c r="AQ134" s="71"/>
      <c r="AR134" s="71"/>
      <c r="AS134" s="4"/>
      <c r="AT134" s="4"/>
      <c r="AW134" s="26"/>
      <c r="CB134" s="23"/>
      <c r="DG134" s="29"/>
    </row>
    <row r="135" spans="1:111" s="1" customFormat="1">
      <c r="B135" s="111"/>
      <c r="C135" s="111"/>
      <c r="D135" s="112"/>
      <c r="E135" s="110"/>
      <c r="F135" s="113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08"/>
      <c r="AN135" s="78"/>
      <c r="AP135" s="71"/>
      <c r="AQ135" s="71"/>
      <c r="AR135" s="71"/>
      <c r="AS135" s="4"/>
      <c r="AT135" s="4"/>
      <c r="AW135" s="26"/>
      <c r="CB135" s="23"/>
      <c r="DG135" s="29"/>
    </row>
    <row r="136" spans="1:111" s="1" customFormat="1" ht="19.8">
      <c r="A136" s="59"/>
      <c r="B136" s="111"/>
      <c r="C136" s="111"/>
      <c r="D136" s="112"/>
      <c r="E136" s="67"/>
      <c r="F136" s="2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08"/>
      <c r="AN136" s="78"/>
      <c r="AP136" s="71"/>
      <c r="AQ136" s="71"/>
      <c r="AR136" s="71"/>
      <c r="AS136" s="4"/>
      <c r="AT136" s="4"/>
      <c r="AW136" s="26"/>
      <c r="CB136" s="23"/>
      <c r="DG136" s="29"/>
    </row>
    <row r="137" spans="1:111" s="1" customFormat="1">
      <c r="A137" s="59"/>
      <c r="B137" s="111"/>
      <c r="C137" s="111"/>
      <c r="D137" s="112"/>
      <c r="E137" s="110"/>
      <c r="F137" s="113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08"/>
      <c r="AN137" s="78"/>
      <c r="AP137" s="71"/>
      <c r="AQ137" s="71"/>
      <c r="AR137" s="71"/>
      <c r="AS137" s="4"/>
      <c r="AT137" s="4"/>
      <c r="AW137" s="26"/>
      <c r="CB137" s="23"/>
      <c r="DG137" s="29"/>
    </row>
    <row r="138" spans="1:111" s="1" customFormat="1">
      <c r="A138" s="59"/>
      <c r="B138" s="111"/>
      <c r="C138" s="111"/>
      <c r="D138" s="112"/>
      <c r="E138" s="109"/>
      <c r="F138" s="112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08"/>
      <c r="AN138" s="78"/>
      <c r="AP138" s="71"/>
      <c r="AQ138" s="71"/>
      <c r="AR138" s="71"/>
      <c r="AS138" s="4"/>
      <c r="AT138" s="4"/>
      <c r="AW138" s="26"/>
      <c r="CB138" s="23"/>
      <c r="DG138" s="29"/>
    </row>
    <row r="139" spans="1:111" s="1" customFormat="1">
      <c r="A139" s="59"/>
      <c r="B139" s="111"/>
      <c r="C139" s="111"/>
      <c r="D139" s="112"/>
      <c r="E139" s="109"/>
      <c r="F139" s="112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08"/>
      <c r="AN139" s="78"/>
      <c r="AP139" s="71"/>
      <c r="AQ139" s="71"/>
      <c r="AR139" s="71"/>
      <c r="AS139" s="4"/>
      <c r="AT139" s="4"/>
      <c r="AW139" s="26"/>
      <c r="CB139" s="23"/>
      <c r="DG139" s="29"/>
    </row>
    <row r="140" spans="1:111" s="1" customFormat="1">
      <c r="A140" s="59"/>
      <c r="B140" s="111"/>
      <c r="C140" s="111"/>
      <c r="D140" s="112"/>
      <c r="E140" s="109"/>
      <c r="F140" s="112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08"/>
      <c r="AN140" s="78"/>
      <c r="AP140" s="71"/>
      <c r="AQ140" s="71"/>
      <c r="AR140" s="71"/>
      <c r="AS140" s="4"/>
      <c r="AT140" s="4"/>
      <c r="AW140" s="26"/>
      <c r="CB140" s="23"/>
      <c r="DG140" s="29"/>
    </row>
    <row r="141" spans="1:111" s="1" customFormat="1">
      <c r="A141" s="59"/>
      <c r="B141" s="111"/>
      <c r="C141" s="111"/>
      <c r="D141" s="112"/>
      <c r="E141" s="109"/>
      <c r="F141" s="112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08"/>
      <c r="AN141" s="78"/>
      <c r="AP141" s="71"/>
      <c r="AQ141" s="71"/>
      <c r="AR141" s="71"/>
      <c r="AS141" s="4"/>
      <c r="AT141" s="4"/>
      <c r="AW141" s="26"/>
      <c r="CB141" s="23"/>
      <c r="DG141" s="29"/>
    </row>
    <row r="142" spans="1:111" s="1" customFormat="1">
      <c r="A142" s="59"/>
      <c r="B142" s="111"/>
      <c r="C142" s="111"/>
      <c r="D142" s="112"/>
      <c r="E142" s="109"/>
      <c r="F142" s="112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08"/>
      <c r="AN142" s="78"/>
      <c r="AP142" s="71"/>
      <c r="AQ142" s="71"/>
      <c r="AR142" s="71"/>
      <c r="AS142" s="4"/>
      <c r="AT142" s="4"/>
      <c r="AW142" s="26"/>
      <c r="CB142" s="23"/>
      <c r="DG142" s="29"/>
    </row>
    <row r="143" spans="1:111" s="1" customFormat="1">
      <c r="A143" s="59"/>
      <c r="B143" s="111"/>
      <c r="C143" s="111"/>
      <c r="D143" s="112"/>
      <c r="E143" s="109"/>
      <c r="F143" s="112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08"/>
      <c r="AN143" s="78"/>
      <c r="AP143" s="71"/>
      <c r="AQ143" s="71"/>
      <c r="AR143" s="71"/>
      <c r="AS143" s="4"/>
      <c r="AT143" s="4"/>
      <c r="AW143" s="26"/>
      <c r="CB143" s="23"/>
      <c r="DG143" s="29"/>
    </row>
    <row r="144" spans="1:111" s="1" customFormat="1">
      <c r="A144" s="59"/>
      <c r="B144" s="111"/>
      <c r="C144" s="111"/>
      <c r="D144" s="112"/>
      <c r="E144" s="109"/>
      <c r="F144" s="112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08"/>
      <c r="AN144" s="78"/>
      <c r="AP144" s="71"/>
      <c r="AQ144" s="71"/>
      <c r="AR144" s="71"/>
      <c r="AS144" s="4"/>
      <c r="AT144" s="4"/>
      <c r="AW144" s="26"/>
      <c r="CB144" s="23"/>
      <c r="DG144" s="29"/>
    </row>
    <row r="145" spans="1:111" s="1" customFormat="1">
      <c r="A145" s="59"/>
      <c r="B145" s="111"/>
      <c r="C145" s="111"/>
      <c r="D145" s="112"/>
      <c r="E145" s="109"/>
      <c r="F145" s="112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08"/>
      <c r="AN145" s="78"/>
      <c r="AP145" s="71"/>
      <c r="AQ145" s="71"/>
      <c r="AR145" s="71"/>
      <c r="AS145" s="4"/>
      <c r="AT145" s="4"/>
      <c r="AW145" s="26"/>
      <c r="CB145" s="23"/>
      <c r="DG145" s="29"/>
    </row>
    <row r="146" spans="1:111" s="1" customFormat="1">
      <c r="A146" s="59"/>
      <c r="B146" s="111"/>
      <c r="C146" s="111"/>
      <c r="D146" s="112"/>
      <c r="E146" s="109"/>
      <c r="F146" s="112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08"/>
      <c r="AN146" s="78"/>
      <c r="AP146" s="71"/>
      <c r="AQ146" s="71"/>
      <c r="AR146" s="71"/>
      <c r="AS146" s="4"/>
      <c r="AT146" s="4"/>
      <c r="AW146" s="26"/>
      <c r="CB146" s="23"/>
      <c r="DG146" s="29"/>
    </row>
    <row r="147" spans="1:111" s="1" customFormat="1">
      <c r="A147" s="59"/>
      <c r="B147" s="111"/>
      <c r="C147" s="111"/>
      <c r="D147" s="112"/>
      <c r="E147" s="109"/>
      <c r="F147" s="112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08"/>
      <c r="AN147" s="78"/>
      <c r="AP147" s="71"/>
      <c r="AQ147" s="71"/>
      <c r="AR147" s="71"/>
      <c r="AS147" s="4"/>
      <c r="AT147" s="4"/>
      <c r="AW147" s="26"/>
      <c r="CB147" s="23"/>
      <c r="DG147" s="29"/>
    </row>
    <row r="148" spans="1:111" s="1" customFormat="1">
      <c r="A148" s="59"/>
      <c r="B148" s="111"/>
      <c r="C148" s="111"/>
      <c r="D148" s="112"/>
      <c r="E148" s="109"/>
      <c r="F148" s="112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08"/>
      <c r="AN148" s="78"/>
      <c r="AP148" s="71"/>
      <c r="AQ148" s="71"/>
      <c r="AR148" s="71"/>
      <c r="AS148" s="4"/>
      <c r="AT148" s="4"/>
      <c r="AW148" s="26"/>
      <c r="CB148" s="23"/>
      <c r="DG148" s="29"/>
    </row>
    <row r="149" spans="1:111" s="1" customFormat="1">
      <c r="A149" s="59"/>
      <c r="B149" s="111"/>
      <c r="C149" s="111"/>
      <c r="D149" s="112"/>
      <c r="E149" s="109"/>
      <c r="F149" s="112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08"/>
      <c r="AN149" s="78"/>
      <c r="AP149" s="71"/>
      <c r="AQ149" s="71"/>
      <c r="AR149" s="71"/>
      <c r="AS149" s="4"/>
      <c r="AT149" s="4"/>
      <c r="AW149" s="26"/>
      <c r="CB149" s="23"/>
      <c r="DG149" s="29"/>
    </row>
    <row r="150" spans="1:111" s="1" customFormat="1">
      <c r="A150" s="59"/>
      <c r="B150" s="111"/>
      <c r="C150" s="111"/>
      <c r="D150" s="112"/>
      <c r="E150" s="110"/>
      <c r="F150" s="113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08"/>
      <c r="AN150" s="78"/>
      <c r="AP150" s="71"/>
      <c r="AQ150" s="71"/>
      <c r="AR150" s="71"/>
      <c r="AS150" s="4"/>
      <c r="AT150" s="4"/>
      <c r="AW150" s="26"/>
      <c r="CB150" s="23"/>
      <c r="DG150" s="29"/>
    </row>
    <row r="151" spans="1:111" s="1" customFormat="1">
      <c r="A151" s="59"/>
      <c r="B151" s="111"/>
      <c r="C151" s="111"/>
      <c r="D151" s="112"/>
      <c r="E151" s="110"/>
      <c r="F151" s="113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08"/>
      <c r="AN151" s="78"/>
      <c r="AP151" s="71"/>
      <c r="AQ151" s="71"/>
      <c r="AR151" s="71"/>
      <c r="AS151" s="4"/>
      <c r="AT151" s="4"/>
      <c r="AW151" s="26"/>
      <c r="CB151" s="23"/>
      <c r="DG151" s="29"/>
    </row>
    <row r="152" spans="1:111" s="1" customFormat="1">
      <c r="A152" s="64"/>
      <c r="B152" s="111"/>
      <c r="C152" s="111"/>
      <c r="D152" s="112"/>
      <c r="E152" s="110"/>
      <c r="F152" s="113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08"/>
      <c r="AN152" s="78"/>
      <c r="AP152" s="71"/>
      <c r="AQ152" s="71"/>
      <c r="AR152" s="71"/>
      <c r="AS152" s="4"/>
      <c r="AT152" s="4"/>
      <c r="AW152" s="26"/>
      <c r="CB152" s="23"/>
      <c r="DG152" s="29"/>
    </row>
    <row r="153" spans="1:111" s="1" customFormat="1">
      <c r="A153" s="59"/>
      <c r="B153" s="111"/>
      <c r="C153" s="111"/>
      <c r="D153" s="112"/>
      <c r="E153" s="110"/>
      <c r="F153" s="113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08"/>
      <c r="AN153" s="78"/>
      <c r="AP153" s="71"/>
      <c r="AQ153" s="71"/>
      <c r="AR153" s="71"/>
      <c r="AS153" s="4"/>
      <c r="AT153" s="4"/>
      <c r="AW153" s="26"/>
      <c r="CB153" s="23"/>
      <c r="DG153" s="29"/>
    </row>
    <row r="154" spans="1:111" s="1" customFormat="1">
      <c r="B154" s="111"/>
      <c r="C154" s="111"/>
      <c r="D154" s="112"/>
      <c r="E154" s="110"/>
      <c r="F154" s="113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08"/>
      <c r="AN154" s="78"/>
      <c r="AP154" s="71"/>
      <c r="AQ154" s="71"/>
      <c r="AR154" s="71"/>
      <c r="AS154" s="4"/>
      <c r="AT154" s="4"/>
      <c r="AW154" s="26"/>
      <c r="CB154" s="23"/>
      <c r="DG154" s="29"/>
    </row>
    <row r="155" spans="1:111">
      <c r="B155" s="114"/>
      <c r="C155" s="114"/>
      <c r="D155" s="120"/>
    </row>
    <row r="156" spans="1:111">
      <c r="B156" s="114"/>
      <c r="C156" s="114"/>
      <c r="D156" s="120"/>
    </row>
    <row r="157" spans="1:111">
      <c r="B157" s="114"/>
      <c r="C157" s="114"/>
      <c r="D157" s="120"/>
    </row>
  </sheetData>
  <phoneticPr fontId="1" type="noConversion"/>
  <conditionalFormatting sqref="B44:C1048576 B15:C15 B1:C4 B7:C8 B10:C10 B31:C31 B33:C33 B18:C28">
    <cfRule type="duplicateValues" dxfId="249" priority="623"/>
  </conditionalFormatting>
  <conditionalFormatting sqref="B44:B1048576 B15 B1:B4 B7:B8 B10 B31 B33 B18:B28">
    <cfRule type="duplicateValues" dxfId="248" priority="626"/>
  </conditionalFormatting>
  <conditionalFormatting sqref="C44:C1048576 C15 C1:C4 C7:C8 C10 C31 C33 C18:C28">
    <cfRule type="duplicateValues" dxfId="247" priority="632"/>
  </conditionalFormatting>
  <conditionalFormatting sqref="B44:B1048576 B1:B4 B7:B8 B12:B13 B10 B15 B31 B33 B18:B28">
    <cfRule type="duplicateValues" dxfId="246" priority="494"/>
    <cfRule type="duplicateValues" dxfId="245" priority="495"/>
    <cfRule type="duplicateValues" dxfId="244" priority="497"/>
    <cfRule type="duplicateValues" dxfId="243" priority="499"/>
    <cfRule type="duplicateValues" dxfId="242" priority="501"/>
  </conditionalFormatting>
  <conditionalFormatting sqref="C44:C1048576 C1:C4 C7:C8 C12:C13 C10 C15 C31 C33 C18:C28">
    <cfRule type="duplicateValues" dxfId="241" priority="493"/>
    <cfRule type="duplicateValues" dxfId="240" priority="496"/>
    <cfRule type="duplicateValues" dxfId="239" priority="498"/>
    <cfRule type="duplicateValues" dxfId="238" priority="500"/>
  </conditionalFormatting>
  <conditionalFormatting sqref="B34:C34">
    <cfRule type="duplicateValues" dxfId="237" priority="445"/>
  </conditionalFormatting>
  <conditionalFormatting sqref="B34">
    <cfRule type="duplicateValues" dxfId="236" priority="446"/>
  </conditionalFormatting>
  <conditionalFormatting sqref="C34">
    <cfRule type="duplicateValues" dxfId="235" priority="447"/>
  </conditionalFormatting>
  <conditionalFormatting sqref="B34">
    <cfRule type="duplicateValues" dxfId="234" priority="437"/>
    <cfRule type="duplicateValues" dxfId="233" priority="438"/>
    <cfRule type="duplicateValues" dxfId="232" priority="440"/>
    <cfRule type="duplicateValues" dxfId="231" priority="442"/>
    <cfRule type="duplicateValues" dxfId="230" priority="444"/>
  </conditionalFormatting>
  <conditionalFormatting sqref="C34">
    <cfRule type="duplicateValues" dxfId="229" priority="436"/>
    <cfRule type="duplicateValues" dxfId="228" priority="439"/>
    <cfRule type="duplicateValues" dxfId="227" priority="441"/>
    <cfRule type="duplicateValues" dxfId="226" priority="443"/>
  </conditionalFormatting>
  <conditionalFormatting sqref="B12:D12">
    <cfRule type="duplicateValues" dxfId="225" priority="640"/>
  </conditionalFormatting>
  <conditionalFormatting sqref="C44:C1048576 C1:C4 C7:C8 C12:C13 C10 C15 C31 C18:C28 C33:C34">
    <cfRule type="duplicateValues" dxfId="224" priority="435"/>
  </conditionalFormatting>
  <conditionalFormatting sqref="B44:B1048576 B1:B4 B7:B8 B12:B13 B10 B15 B31 B18:B28 B33:B34">
    <cfRule type="duplicateValues" dxfId="223" priority="434"/>
  </conditionalFormatting>
  <conditionalFormatting sqref="B44:B1048576 B34">
    <cfRule type="duplicateValues" dxfId="222" priority="405"/>
  </conditionalFormatting>
  <conditionalFormatting sqref="C44:C1048576 C34">
    <cfRule type="duplicateValues" dxfId="221" priority="404"/>
  </conditionalFormatting>
  <conditionalFormatting sqref="B44:B1048576 B31 B12:B13 B7:B8 B1:B4 B10 B15 B18:B28 B33:B34">
    <cfRule type="duplicateValues" dxfId="220" priority="371"/>
  </conditionalFormatting>
  <conditionalFormatting sqref="C44:C1048576 C31 C12:C13 C7:C8 C1:C4 C10 C15 C18:C28 C33:C34">
    <cfRule type="duplicateValues" dxfId="219" priority="370"/>
  </conditionalFormatting>
  <conditionalFormatting sqref="B5:C5">
    <cfRule type="duplicateValues" dxfId="218" priority="367"/>
  </conditionalFormatting>
  <conditionalFormatting sqref="B5">
    <cfRule type="duplicateValues" dxfId="217" priority="368"/>
  </conditionalFormatting>
  <conditionalFormatting sqref="C5">
    <cfRule type="duplicateValues" dxfId="216" priority="369"/>
  </conditionalFormatting>
  <conditionalFormatting sqref="B5">
    <cfRule type="duplicateValues" dxfId="215" priority="359"/>
    <cfRule type="duplicateValues" dxfId="214" priority="360"/>
    <cfRule type="duplicateValues" dxfId="213" priority="362"/>
    <cfRule type="duplicateValues" dxfId="212" priority="364"/>
    <cfRule type="duplicateValues" dxfId="211" priority="366"/>
  </conditionalFormatting>
  <conditionalFormatting sqref="C5">
    <cfRule type="duplicateValues" dxfId="210" priority="358"/>
    <cfRule type="duplicateValues" dxfId="209" priority="361"/>
    <cfRule type="duplicateValues" dxfId="208" priority="363"/>
    <cfRule type="duplicateValues" dxfId="207" priority="365"/>
  </conditionalFormatting>
  <conditionalFormatting sqref="C5">
    <cfRule type="duplicateValues" dxfId="206" priority="357"/>
  </conditionalFormatting>
  <conditionalFormatting sqref="B5">
    <cfRule type="duplicateValues" dxfId="205" priority="356"/>
  </conditionalFormatting>
  <conditionalFormatting sqref="B5">
    <cfRule type="duplicateValues" dxfId="204" priority="355"/>
  </conditionalFormatting>
  <conditionalFormatting sqref="C5">
    <cfRule type="duplicateValues" dxfId="203" priority="354"/>
  </conditionalFormatting>
  <conditionalFormatting sqref="B5">
    <cfRule type="duplicateValues" dxfId="202" priority="353"/>
  </conditionalFormatting>
  <conditionalFormatting sqref="C5">
    <cfRule type="duplicateValues" dxfId="201" priority="352"/>
  </conditionalFormatting>
  <conditionalFormatting sqref="B6:C6">
    <cfRule type="duplicateValues" dxfId="200" priority="349"/>
  </conditionalFormatting>
  <conditionalFormatting sqref="B6">
    <cfRule type="duplicateValues" dxfId="199" priority="350"/>
  </conditionalFormatting>
  <conditionalFormatting sqref="C6">
    <cfRule type="duplicateValues" dxfId="198" priority="351"/>
  </conditionalFormatting>
  <conditionalFormatting sqref="B6">
    <cfRule type="duplicateValues" dxfId="197" priority="341"/>
    <cfRule type="duplicateValues" dxfId="196" priority="342"/>
    <cfRule type="duplicateValues" dxfId="195" priority="344"/>
    <cfRule type="duplicateValues" dxfId="194" priority="346"/>
    <cfRule type="duplicateValues" dxfId="193" priority="348"/>
  </conditionalFormatting>
  <conditionalFormatting sqref="C6">
    <cfRule type="duplicateValues" dxfId="192" priority="340"/>
    <cfRule type="duplicateValues" dxfId="191" priority="343"/>
    <cfRule type="duplicateValues" dxfId="190" priority="345"/>
    <cfRule type="duplicateValues" dxfId="189" priority="347"/>
  </conditionalFormatting>
  <conditionalFormatting sqref="C6">
    <cfRule type="duplicateValues" dxfId="188" priority="339"/>
  </conditionalFormatting>
  <conditionalFormatting sqref="B6">
    <cfRule type="duplicateValues" dxfId="187" priority="338"/>
  </conditionalFormatting>
  <conditionalFormatting sqref="B6">
    <cfRule type="duplicateValues" dxfId="186" priority="337"/>
  </conditionalFormatting>
  <conditionalFormatting sqref="C6">
    <cfRule type="duplicateValues" dxfId="185" priority="336"/>
  </conditionalFormatting>
  <conditionalFormatting sqref="B6">
    <cfRule type="duplicateValues" dxfId="184" priority="335"/>
  </conditionalFormatting>
  <conditionalFormatting sqref="C6">
    <cfRule type="duplicateValues" dxfId="183" priority="334"/>
  </conditionalFormatting>
  <conditionalFormatting sqref="B11:D11">
    <cfRule type="duplicateValues" dxfId="182" priority="319"/>
  </conditionalFormatting>
  <conditionalFormatting sqref="B11">
    <cfRule type="duplicateValues" dxfId="181" priority="311"/>
    <cfRule type="duplicateValues" dxfId="180" priority="312"/>
    <cfRule type="duplicateValues" dxfId="179" priority="314"/>
    <cfRule type="duplicateValues" dxfId="178" priority="316"/>
    <cfRule type="duplicateValues" dxfId="177" priority="318"/>
  </conditionalFormatting>
  <conditionalFormatting sqref="C11">
    <cfRule type="duplicateValues" dxfId="176" priority="310"/>
    <cfRule type="duplicateValues" dxfId="175" priority="313"/>
    <cfRule type="duplicateValues" dxfId="174" priority="315"/>
    <cfRule type="duplicateValues" dxfId="173" priority="317"/>
  </conditionalFormatting>
  <conditionalFormatting sqref="C11">
    <cfRule type="duplicateValues" dxfId="172" priority="309"/>
  </conditionalFormatting>
  <conditionalFormatting sqref="B11">
    <cfRule type="duplicateValues" dxfId="171" priority="308"/>
  </conditionalFormatting>
  <conditionalFormatting sqref="B11">
    <cfRule type="duplicateValues" dxfId="170" priority="307"/>
  </conditionalFormatting>
  <conditionalFormatting sqref="C11">
    <cfRule type="duplicateValues" dxfId="169" priority="306"/>
  </conditionalFormatting>
  <conditionalFormatting sqref="B11">
    <cfRule type="duplicateValues" dxfId="168" priority="305"/>
  </conditionalFormatting>
  <conditionalFormatting sqref="C11">
    <cfRule type="duplicateValues" dxfId="167" priority="304"/>
  </conditionalFormatting>
  <conditionalFormatting sqref="B13:D13">
    <cfRule type="duplicateValues" dxfId="166" priority="752"/>
  </conditionalFormatting>
  <conditionalFormatting sqref="B9">
    <cfRule type="duplicateValues" dxfId="165" priority="291"/>
  </conditionalFormatting>
  <conditionalFormatting sqref="C9">
    <cfRule type="duplicateValues" dxfId="164" priority="290"/>
  </conditionalFormatting>
  <conditionalFormatting sqref="B9:C9">
    <cfRule type="duplicateValues" dxfId="163" priority="292"/>
  </conditionalFormatting>
  <conditionalFormatting sqref="B9">
    <cfRule type="duplicateValues" dxfId="162" priority="293"/>
  </conditionalFormatting>
  <conditionalFormatting sqref="C9">
    <cfRule type="duplicateValues" dxfId="161" priority="294"/>
  </conditionalFormatting>
  <conditionalFormatting sqref="B9">
    <cfRule type="duplicateValues" dxfId="160" priority="295"/>
    <cfRule type="duplicateValues" dxfId="159" priority="296"/>
    <cfRule type="duplicateValues" dxfId="158" priority="297"/>
    <cfRule type="duplicateValues" dxfId="157" priority="298"/>
    <cfRule type="duplicateValues" dxfId="156" priority="299"/>
  </conditionalFormatting>
  <conditionalFormatting sqref="C9">
    <cfRule type="duplicateValues" dxfId="155" priority="300"/>
    <cfRule type="duplicateValues" dxfId="154" priority="301"/>
    <cfRule type="duplicateValues" dxfId="153" priority="302"/>
    <cfRule type="duplicateValues" dxfId="152" priority="303"/>
  </conditionalFormatting>
  <conditionalFormatting sqref="B14:C14">
    <cfRule type="duplicateValues" dxfId="151" priority="287"/>
  </conditionalFormatting>
  <conditionalFormatting sqref="B14">
    <cfRule type="duplicateValues" dxfId="150" priority="288"/>
  </conditionalFormatting>
  <conditionalFormatting sqref="C14">
    <cfRule type="duplicateValues" dxfId="149" priority="289"/>
  </conditionalFormatting>
  <conditionalFormatting sqref="B14">
    <cfRule type="duplicateValues" dxfId="148" priority="279"/>
    <cfRule type="duplicateValues" dxfId="147" priority="280"/>
    <cfRule type="duplicateValues" dxfId="146" priority="282"/>
    <cfRule type="duplicateValues" dxfId="145" priority="284"/>
    <cfRule type="duplicateValues" dxfId="144" priority="286"/>
  </conditionalFormatting>
  <conditionalFormatting sqref="C14">
    <cfRule type="duplicateValues" dxfId="143" priority="278"/>
    <cfRule type="duplicateValues" dxfId="142" priority="281"/>
    <cfRule type="duplicateValues" dxfId="141" priority="283"/>
    <cfRule type="duplicateValues" dxfId="140" priority="285"/>
  </conditionalFormatting>
  <conditionalFormatting sqref="C14">
    <cfRule type="duplicateValues" dxfId="139" priority="277"/>
  </conditionalFormatting>
  <conditionalFormatting sqref="B14">
    <cfRule type="duplicateValues" dxfId="138" priority="276"/>
  </conditionalFormatting>
  <conditionalFormatting sqref="B14">
    <cfRule type="duplicateValues" dxfId="137" priority="275"/>
  </conditionalFormatting>
  <conditionalFormatting sqref="C14">
    <cfRule type="duplicateValues" dxfId="136" priority="274"/>
  </conditionalFormatting>
  <conditionalFormatting sqref="B14">
    <cfRule type="duplicateValues" dxfId="135" priority="273"/>
  </conditionalFormatting>
  <conditionalFormatting sqref="C14">
    <cfRule type="duplicateValues" dxfId="134" priority="272"/>
  </conditionalFormatting>
  <conditionalFormatting sqref="B16:C17">
    <cfRule type="duplicateValues" dxfId="133" priority="269"/>
  </conditionalFormatting>
  <conditionalFormatting sqref="B16:B17">
    <cfRule type="duplicateValues" dxfId="132" priority="270"/>
  </conditionalFormatting>
  <conditionalFormatting sqref="C16:C17">
    <cfRule type="duplicateValues" dxfId="131" priority="271"/>
  </conditionalFormatting>
  <conditionalFormatting sqref="B16:B17">
    <cfRule type="duplicateValues" dxfId="130" priority="261"/>
    <cfRule type="duplicateValues" dxfId="129" priority="262"/>
    <cfRule type="duplicateValues" dxfId="128" priority="264"/>
    <cfRule type="duplicateValues" dxfId="127" priority="266"/>
    <cfRule type="duplicateValues" dxfId="126" priority="268"/>
  </conditionalFormatting>
  <conditionalFormatting sqref="C16:C17">
    <cfRule type="duplicateValues" dxfId="125" priority="260"/>
    <cfRule type="duplicateValues" dxfId="124" priority="263"/>
    <cfRule type="duplicateValues" dxfId="123" priority="265"/>
    <cfRule type="duplicateValues" dxfId="122" priority="267"/>
  </conditionalFormatting>
  <conditionalFormatting sqref="C16:C17">
    <cfRule type="duplicateValues" dxfId="121" priority="259"/>
  </conditionalFormatting>
  <conditionalFormatting sqref="B16:B17">
    <cfRule type="duplicateValues" dxfId="120" priority="258"/>
  </conditionalFormatting>
  <conditionalFormatting sqref="B16:B17">
    <cfRule type="duplicateValues" dxfId="119" priority="257"/>
  </conditionalFormatting>
  <conditionalFormatting sqref="C16:C17">
    <cfRule type="duplicateValues" dxfId="118" priority="256"/>
  </conditionalFormatting>
  <conditionalFormatting sqref="B16:B17">
    <cfRule type="duplicateValues" dxfId="117" priority="255"/>
  </conditionalFormatting>
  <conditionalFormatting sqref="C16:C17">
    <cfRule type="duplicateValues" dxfId="116" priority="254"/>
  </conditionalFormatting>
  <conditionalFormatting sqref="B30:C30">
    <cfRule type="duplicateValues" dxfId="115" priority="235"/>
  </conditionalFormatting>
  <conditionalFormatting sqref="B30">
    <cfRule type="duplicateValues" dxfId="114" priority="236"/>
  </conditionalFormatting>
  <conditionalFormatting sqref="C30">
    <cfRule type="duplicateValues" dxfId="113" priority="237"/>
  </conditionalFormatting>
  <conditionalFormatting sqref="B30">
    <cfRule type="duplicateValues" dxfId="112" priority="227"/>
    <cfRule type="duplicateValues" dxfId="111" priority="228"/>
    <cfRule type="duplicateValues" dxfId="110" priority="230"/>
    <cfRule type="duplicateValues" dxfId="109" priority="232"/>
    <cfRule type="duplicateValues" dxfId="108" priority="234"/>
  </conditionalFormatting>
  <conditionalFormatting sqref="C30">
    <cfRule type="duplicateValues" dxfId="107" priority="226"/>
    <cfRule type="duplicateValues" dxfId="106" priority="229"/>
    <cfRule type="duplicateValues" dxfId="105" priority="231"/>
    <cfRule type="duplicateValues" dxfId="104" priority="233"/>
  </conditionalFormatting>
  <conditionalFormatting sqref="C30">
    <cfRule type="duplicateValues" dxfId="103" priority="225"/>
  </conditionalFormatting>
  <conditionalFormatting sqref="B30">
    <cfRule type="duplicateValues" dxfId="102" priority="224"/>
  </conditionalFormatting>
  <conditionalFormatting sqref="B30">
    <cfRule type="duplicateValues" dxfId="101" priority="223"/>
  </conditionalFormatting>
  <conditionalFormatting sqref="C30">
    <cfRule type="duplicateValues" dxfId="100" priority="222"/>
  </conditionalFormatting>
  <conditionalFormatting sqref="B30">
    <cfRule type="duplicateValues" dxfId="99" priority="221"/>
  </conditionalFormatting>
  <conditionalFormatting sqref="C30">
    <cfRule type="duplicateValues" dxfId="98" priority="220"/>
  </conditionalFormatting>
  <conditionalFormatting sqref="B32:C32">
    <cfRule type="duplicateValues" dxfId="97" priority="217"/>
  </conditionalFormatting>
  <conditionalFormatting sqref="B32">
    <cfRule type="duplicateValues" dxfId="96" priority="218"/>
  </conditionalFormatting>
  <conditionalFormatting sqref="C32">
    <cfRule type="duplicateValues" dxfId="95" priority="219"/>
  </conditionalFormatting>
  <conditionalFormatting sqref="B32">
    <cfRule type="duplicateValues" dxfId="94" priority="209"/>
    <cfRule type="duplicateValues" dxfId="93" priority="210"/>
    <cfRule type="duplicateValues" dxfId="92" priority="212"/>
    <cfRule type="duplicateValues" dxfId="91" priority="214"/>
    <cfRule type="duplicateValues" dxfId="90" priority="216"/>
  </conditionalFormatting>
  <conditionalFormatting sqref="C32">
    <cfRule type="duplicateValues" dxfId="89" priority="208"/>
    <cfRule type="duplicateValues" dxfId="88" priority="211"/>
    <cfRule type="duplicateValues" dxfId="87" priority="213"/>
    <cfRule type="duplicateValues" dxfId="86" priority="215"/>
  </conditionalFormatting>
  <conditionalFormatting sqref="C32">
    <cfRule type="duplicateValues" dxfId="85" priority="207"/>
  </conditionalFormatting>
  <conditionalFormatting sqref="B32">
    <cfRule type="duplicateValues" dxfId="84" priority="206"/>
  </conditionalFormatting>
  <conditionalFormatting sqref="B32">
    <cfRule type="duplicateValues" dxfId="83" priority="205"/>
  </conditionalFormatting>
  <conditionalFormatting sqref="C32">
    <cfRule type="duplicateValues" dxfId="82" priority="204"/>
  </conditionalFormatting>
  <conditionalFormatting sqref="B32">
    <cfRule type="duplicateValues" dxfId="81" priority="203"/>
  </conditionalFormatting>
  <conditionalFormatting sqref="C32">
    <cfRule type="duplicateValues" dxfId="80" priority="202"/>
  </conditionalFormatting>
  <conditionalFormatting sqref="B44:B1048576 B1:B34">
    <cfRule type="duplicateValues" dxfId="79" priority="165"/>
  </conditionalFormatting>
  <conditionalFormatting sqref="C44:C1048576 C1:C34">
    <cfRule type="duplicateValues" dxfId="78" priority="164"/>
  </conditionalFormatting>
  <conditionalFormatting sqref="B44:B1048576 B1:B41">
    <cfRule type="duplicateValues" dxfId="77" priority="103"/>
    <cfRule type="duplicateValues" dxfId="76" priority="105"/>
  </conditionalFormatting>
  <conditionalFormatting sqref="C44:C1048576 C1:C41">
    <cfRule type="duplicateValues" dxfId="75" priority="102"/>
    <cfRule type="duplicateValues" dxfId="74" priority="104"/>
  </conditionalFormatting>
  <conditionalFormatting sqref="B44:B1048576 B1:B41">
    <cfRule type="duplicateValues" dxfId="73" priority="83"/>
  </conditionalFormatting>
  <conditionalFormatting sqref="C44:C1048576 C1:C41">
    <cfRule type="duplicateValues" dxfId="72" priority="82"/>
  </conditionalFormatting>
  <conditionalFormatting sqref="B43:C43">
    <cfRule type="duplicateValues" dxfId="71" priority="27"/>
  </conditionalFormatting>
  <conditionalFormatting sqref="B43">
    <cfRule type="duplicateValues" dxfId="70" priority="28"/>
  </conditionalFormatting>
  <conditionalFormatting sqref="C43">
    <cfRule type="duplicateValues" dxfId="69" priority="29"/>
  </conditionalFormatting>
  <conditionalFormatting sqref="B43">
    <cfRule type="duplicateValues" dxfId="68" priority="19"/>
    <cfRule type="duplicateValues" dxfId="67" priority="20"/>
    <cfRule type="duplicateValues" dxfId="66" priority="22"/>
    <cfRule type="duplicateValues" dxfId="65" priority="24"/>
    <cfRule type="duplicateValues" dxfId="64" priority="26"/>
  </conditionalFormatting>
  <conditionalFormatting sqref="C43">
    <cfRule type="duplicateValues" dxfId="63" priority="18"/>
    <cfRule type="duplicateValues" dxfId="62" priority="21"/>
    <cfRule type="duplicateValues" dxfId="61" priority="23"/>
    <cfRule type="duplicateValues" dxfId="60" priority="25"/>
  </conditionalFormatting>
  <conditionalFormatting sqref="C43">
    <cfRule type="duplicateValues" dxfId="59" priority="17"/>
  </conditionalFormatting>
  <conditionalFormatting sqref="B43">
    <cfRule type="duplicateValues" dxfId="58" priority="16"/>
  </conditionalFormatting>
  <conditionalFormatting sqref="B43">
    <cfRule type="duplicateValues" dxfId="57" priority="15"/>
  </conditionalFormatting>
  <conditionalFormatting sqref="C43">
    <cfRule type="duplicateValues" dxfId="56" priority="14"/>
  </conditionalFormatting>
  <conditionalFormatting sqref="B43">
    <cfRule type="duplicateValues" dxfId="55" priority="13"/>
  </conditionalFormatting>
  <conditionalFormatting sqref="C43">
    <cfRule type="duplicateValues" dxfId="54" priority="12"/>
  </conditionalFormatting>
  <conditionalFormatting sqref="B43">
    <cfRule type="duplicateValues" dxfId="53" priority="11"/>
  </conditionalFormatting>
  <conditionalFormatting sqref="C43">
    <cfRule type="duplicateValues" dxfId="52" priority="10"/>
  </conditionalFormatting>
  <conditionalFormatting sqref="B43">
    <cfRule type="duplicateValues" dxfId="51" priority="7"/>
    <cfRule type="duplicateValues" dxfId="50" priority="9"/>
  </conditionalFormatting>
  <conditionalFormatting sqref="C43">
    <cfRule type="duplicateValues" dxfId="49" priority="6"/>
    <cfRule type="duplicateValues" dxfId="48" priority="8"/>
  </conditionalFormatting>
  <conditionalFormatting sqref="B43">
    <cfRule type="duplicateValues" dxfId="47" priority="5"/>
  </conditionalFormatting>
  <conditionalFormatting sqref="C43">
    <cfRule type="duplicateValues" dxfId="46" priority="4"/>
  </conditionalFormatting>
  <conditionalFormatting sqref="B2:B4">
    <cfRule type="duplicateValues" dxfId="45" priority="1993"/>
  </conditionalFormatting>
  <conditionalFormatting sqref="B1:B1048576">
    <cfRule type="duplicateValues" dxfId="44" priority="1"/>
    <cfRule type="duplicateValues" dxfId="43" priority="3"/>
  </conditionalFormatting>
  <conditionalFormatting sqref="C1:C1048576">
    <cfRule type="duplicateValues" dxfId="42" priority="2"/>
  </conditionalFormatting>
  <conditionalFormatting sqref="C35:C39">
    <cfRule type="duplicateValues" dxfId="41" priority="2151"/>
  </conditionalFormatting>
  <conditionalFormatting sqref="B35:B39">
    <cfRule type="duplicateValues" dxfId="40" priority="2152"/>
  </conditionalFormatting>
  <conditionalFormatting sqref="B29">
    <cfRule type="duplicateValues" dxfId="39" priority="2308"/>
  </conditionalFormatting>
  <conditionalFormatting sqref="C29">
    <cfRule type="duplicateValues" dxfId="38" priority="2309"/>
  </conditionalFormatting>
  <conditionalFormatting sqref="B29:C29">
    <cfRule type="duplicateValues" dxfId="37" priority="2314"/>
  </conditionalFormatting>
  <conditionalFormatting sqref="B29">
    <cfRule type="duplicateValues" dxfId="36" priority="2315"/>
    <cfRule type="duplicateValues" dxfId="35" priority="2316"/>
    <cfRule type="duplicateValues" dxfId="34" priority="2317"/>
    <cfRule type="duplicateValues" dxfId="33" priority="2318"/>
    <cfRule type="duplicateValues" dxfId="32" priority="2319"/>
  </conditionalFormatting>
  <conditionalFormatting sqref="C29">
    <cfRule type="duplicateValues" dxfId="31" priority="2320"/>
    <cfRule type="duplicateValues" dxfId="30" priority="2321"/>
    <cfRule type="duplicateValues" dxfId="29" priority="2322"/>
    <cfRule type="duplicateValues" dxfId="28" priority="2323"/>
  </conditionalFormatting>
  <conditionalFormatting sqref="B42:C42">
    <cfRule type="duplicateValues" dxfId="27" priority="2459"/>
  </conditionalFormatting>
  <conditionalFormatting sqref="B42">
    <cfRule type="duplicateValues" dxfId="26" priority="2460"/>
  </conditionalFormatting>
  <conditionalFormatting sqref="C42">
    <cfRule type="duplicateValues" dxfId="25" priority="2461"/>
  </conditionalFormatting>
  <conditionalFormatting sqref="B42">
    <cfRule type="duplicateValues" dxfId="24" priority="2462"/>
    <cfRule type="duplicateValues" dxfId="23" priority="2463"/>
    <cfRule type="duplicateValues" dxfId="22" priority="2464"/>
    <cfRule type="duplicateValues" dxfId="21" priority="2465"/>
    <cfRule type="duplicateValues" dxfId="20" priority="2466"/>
  </conditionalFormatting>
  <conditionalFormatting sqref="C42">
    <cfRule type="duplicateValues" dxfId="19" priority="2467"/>
    <cfRule type="duplicateValues" dxfId="18" priority="2468"/>
    <cfRule type="duplicateValues" dxfId="17" priority="2469"/>
    <cfRule type="duplicateValues" dxfId="16" priority="2470"/>
  </conditionalFormatting>
  <conditionalFormatting sqref="B42">
    <cfRule type="duplicateValues" dxfId="15" priority="2479"/>
    <cfRule type="duplicateValues" dxfId="14" priority="2480"/>
  </conditionalFormatting>
  <conditionalFormatting sqref="C42">
    <cfRule type="duplicateValues" dxfId="13" priority="2481"/>
    <cfRule type="duplicateValues" dxfId="12" priority="2482"/>
  </conditionalFormatting>
  <conditionalFormatting sqref="B35:C41">
    <cfRule type="duplicateValues" dxfId="11" priority="2494"/>
  </conditionalFormatting>
  <conditionalFormatting sqref="B35:B41">
    <cfRule type="duplicateValues" dxfId="10" priority="2495"/>
  </conditionalFormatting>
  <conditionalFormatting sqref="C35:C41">
    <cfRule type="duplicateValues" dxfId="9" priority="2496"/>
  </conditionalFormatting>
  <conditionalFormatting sqref="B35:B41">
    <cfRule type="duplicateValues" dxfId="8" priority="2497"/>
    <cfRule type="duplicateValues" dxfId="7" priority="2498"/>
    <cfRule type="duplicateValues" dxfId="6" priority="2499"/>
    <cfRule type="duplicateValues" dxfId="5" priority="2500"/>
    <cfRule type="duplicateValues" dxfId="4" priority="2501"/>
  </conditionalFormatting>
  <conditionalFormatting sqref="C35:C41">
    <cfRule type="duplicateValues" dxfId="3" priority="2502"/>
    <cfRule type="duplicateValues" dxfId="2" priority="2503"/>
    <cfRule type="duplicateValues" dxfId="1" priority="2504"/>
    <cfRule type="duplicateValues" dxfId="0" priority="2505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A2" sqref="A2"/>
    </sheetView>
  </sheetViews>
  <sheetFormatPr defaultColWidth="8.88671875" defaultRowHeight="15.6"/>
  <cols>
    <col min="1" max="1" width="15.21875" style="9" customWidth="1"/>
    <col min="2" max="2" width="16" style="9" bestFit="1" customWidth="1"/>
    <col min="3" max="3" width="9.33203125" style="9" bestFit="1" customWidth="1"/>
    <col min="4" max="5" width="11" style="9" bestFit="1" customWidth="1"/>
    <col min="6" max="7" width="15.88671875" style="9" bestFit="1" customWidth="1"/>
    <col min="8" max="8" width="11.33203125" style="9" customWidth="1"/>
    <col min="9" max="16384" width="8.88671875" style="9"/>
  </cols>
  <sheetData>
    <row r="1" spans="1:7" ht="16.2">
      <c r="A1" s="126" t="s">
        <v>65</v>
      </c>
      <c r="B1" s="126"/>
      <c r="C1" s="126"/>
      <c r="D1" s="126"/>
      <c r="E1" s="126"/>
      <c r="F1" s="126"/>
      <c r="G1" s="127"/>
    </row>
    <row r="2" spans="1:7">
      <c r="A2" s="22"/>
      <c r="B2" s="21"/>
      <c r="C2" s="20"/>
      <c r="D2" s="122" t="s">
        <v>44</v>
      </c>
      <c r="E2" s="123"/>
      <c r="F2" s="19" t="s">
        <v>43</v>
      </c>
      <c r="G2" s="19" t="s">
        <v>43</v>
      </c>
    </row>
    <row r="3" spans="1:7" ht="33" thickBot="1">
      <c r="A3" s="42" t="s">
        <v>45</v>
      </c>
      <c r="B3" s="124" t="s">
        <v>46</v>
      </c>
      <c r="C3" s="125"/>
      <c r="D3" s="94" t="s">
        <v>42</v>
      </c>
      <c r="E3" s="94" t="s">
        <v>41</v>
      </c>
      <c r="F3" s="45" t="s">
        <v>47</v>
      </c>
      <c r="G3" s="45" t="s">
        <v>40</v>
      </c>
    </row>
    <row r="4" spans="1:7" ht="16.2">
      <c r="A4" s="41">
        <v>0</v>
      </c>
      <c r="B4" s="37">
        <v>0</v>
      </c>
      <c r="C4" s="18">
        <v>0</v>
      </c>
      <c r="D4" s="95">
        <v>0</v>
      </c>
      <c r="E4" s="95">
        <v>0</v>
      </c>
      <c r="F4" s="47">
        <v>0</v>
      </c>
      <c r="G4" s="46">
        <v>0</v>
      </c>
    </row>
    <row r="5" spans="1:7" ht="16.2">
      <c r="A5" s="43">
        <v>1</v>
      </c>
      <c r="B5" s="38">
        <v>1</v>
      </c>
      <c r="C5" s="10">
        <v>1500</v>
      </c>
      <c r="D5" s="95">
        <v>28</v>
      </c>
      <c r="E5" s="95">
        <v>8</v>
      </c>
      <c r="F5" s="47">
        <v>0</v>
      </c>
      <c r="G5" s="46">
        <v>0</v>
      </c>
    </row>
    <row r="6" spans="1:7" ht="16.2">
      <c r="A6" s="43">
        <v>2</v>
      </c>
      <c r="B6" s="38">
        <v>1501</v>
      </c>
      <c r="C6" s="10">
        <v>3000</v>
      </c>
      <c r="D6" s="95">
        <v>28</v>
      </c>
      <c r="E6" s="95">
        <v>8</v>
      </c>
      <c r="F6" s="47">
        <v>0</v>
      </c>
      <c r="G6" s="46">
        <v>0</v>
      </c>
    </row>
    <row r="7" spans="1:7" ht="16.2">
      <c r="A7" s="43">
        <v>3</v>
      </c>
      <c r="B7" s="38">
        <v>3001</v>
      </c>
      <c r="C7" s="10">
        <v>4500</v>
      </c>
      <c r="D7" s="95">
        <v>28</v>
      </c>
      <c r="E7" s="95">
        <v>8</v>
      </c>
      <c r="F7" s="47">
        <v>0</v>
      </c>
      <c r="G7" s="46">
        <v>0</v>
      </c>
    </row>
    <row r="8" spans="1:7" ht="16.2">
      <c r="A8" s="43">
        <v>4</v>
      </c>
      <c r="B8" s="38">
        <v>4501</v>
      </c>
      <c r="C8" s="10">
        <v>6000</v>
      </c>
      <c r="D8" s="95">
        <v>28</v>
      </c>
      <c r="E8" s="95">
        <v>8</v>
      </c>
      <c r="F8" s="47">
        <v>0</v>
      </c>
      <c r="G8" s="46">
        <v>0</v>
      </c>
    </row>
    <row r="9" spans="1:7" ht="16.2">
      <c r="A9" s="43">
        <v>5</v>
      </c>
      <c r="B9" s="38">
        <v>6001</v>
      </c>
      <c r="C9" s="10">
        <v>7500</v>
      </c>
      <c r="D9" s="95">
        <v>28</v>
      </c>
      <c r="E9" s="95">
        <v>8</v>
      </c>
      <c r="F9" s="47">
        <v>0</v>
      </c>
      <c r="G9" s="46">
        <v>0</v>
      </c>
    </row>
    <row r="10" spans="1:7" ht="16.2">
      <c r="A10" s="43">
        <v>6</v>
      </c>
      <c r="B10" s="38">
        <v>7501</v>
      </c>
      <c r="C10" s="10">
        <v>8700</v>
      </c>
      <c r="D10" s="95">
        <v>28</v>
      </c>
      <c r="E10" s="95">
        <v>8</v>
      </c>
      <c r="F10" s="47">
        <v>0</v>
      </c>
      <c r="G10" s="46">
        <v>0</v>
      </c>
    </row>
    <row r="11" spans="1:7" ht="16.2">
      <c r="A11" s="43">
        <v>7</v>
      </c>
      <c r="B11" s="38">
        <v>8701</v>
      </c>
      <c r="C11" s="10">
        <v>9900</v>
      </c>
      <c r="D11" s="95">
        <v>28</v>
      </c>
      <c r="E11" s="95">
        <v>8</v>
      </c>
      <c r="F11" s="47">
        <v>0</v>
      </c>
      <c r="G11" s="46">
        <v>0</v>
      </c>
    </row>
    <row r="12" spans="1:7" ht="16.2">
      <c r="A12" s="43">
        <v>8</v>
      </c>
      <c r="B12" s="38">
        <v>9901</v>
      </c>
      <c r="C12" s="10">
        <v>11100</v>
      </c>
      <c r="D12" s="95">
        <v>28</v>
      </c>
      <c r="E12" s="95">
        <v>8</v>
      </c>
      <c r="F12" s="47">
        <v>0</v>
      </c>
      <c r="G12" s="46">
        <v>0</v>
      </c>
    </row>
    <row r="13" spans="1:7" ht="16.2">
      <c r="A13" s="40">
        <v>9</v>
      </c>
      <c r="B13" s="37">
        <v>11101</v>
      </c>
      <c r="C13" s="18">
        <v>12540</v>
      </c>
      <c r="D13" s="95">
        <v>32</v>
      </c>
      <c r="E13" s="95">
        <v>9</v>
      </c>
      <c r="F13" s="47">
        <v>0</v>
      </c>
      <c r="G13" s="46">
        <v>0</v>
      </c>
    </row>
    <row r="14" spans="1:7" ht="16.2">
      <c r="A14" s="40">
        <v>10</v>
      </c>
      <c r="B14" s="37">
        <v>12541</v>
      </c>
      <c r="C14" s="18">
        <v>13500</v>
      </c>
      <c r="D14" s="95">
        <v>34</v>
      </c>
      <c r="E14" s="95">
        <v>9</v>
      </c>
      <c r="F14" s="47">
        <v>0</v>
      </c>
      <c r="G14" s="46">
        <v>0</v>
      </c>
    </row>
    <row r="15" spans="1:7" ht="16.2">
      <c r="A15" s="40">
        <v>11</v>
      </c>
      <c r="B15" s="37">
        <v>13501</v>
      </c>
      <c r="C15" s="18">
        <v>15840</v>
      </c>
      <c r="D15" s="95">
        <v>40</v>
      </c>
      <c r="E15" s="95">
        <v>11</v>
      </c>
      <c r="F15" s="47">
        <v>0</v>
      </c>
      <c r="G15" s="46">
        <v>0</v>
      </c>
    </row>
    <row r="16" spans="1:7" ht="16.2">
      <c r="A16" s="40">
        <v>12</v>
      </c>
      <c r="B16" s="37">
        <v>15841</v>
      </c>
      <c r="C16" s="18">
        <v>16500</v>
      </c>
      <c r="D16" s="95">
        <v>41</v>
      </c>
      <c r="E16" s="95">
        <v>12</v>
      </c>
      <c r="F16" s="47">
        <v>0</v>
      </c>
      <c r="G16" s="46">
        <v>0</v>
      </c>
    </row>
    <row r="17" spans="1:8" ht="16.2">
      <c r="A17" s="40">
        <v>13</v>
      </c>
      <c r="B17" s="37">
        <v>16501</v>
      </c>
      <c r="C17" s="18">
        <v>17280</v>
      </c>
      <c r="D17" s="95">
        <v>43</v>
      </c>
      <c r="E17" s="95">
        <v>12</v>
      </c>
      <c r="F17" s="47">
        <v>0</v>
      </c>
      <c r="G17" s="46">
        <v>0</v>
      </c>
    </row>
    <row r="18" spans="1:8" ht="16.2">
      <c r="A18" s="40">
        <v>14</v>
      </c>
      <c r="B18" s="37">
        <v>17281</v>
      </c>
      <c r="C18" s="18">
        <v>17880</v>
      </c>
      <c r="D18" s="95">
        <v>45</v>
      </c>
      <c r="E18" s="95">
        <v>13</v>
      </c>
      <c r="F18" s="47">
        <v>0</v>
      </c>
      <c r="G18" s="46">
        <v>0</v>
      </c>
    </row>
    <row r="19" spans="1:8" ht="16.2">
      <c r="A19" s="40">
        <v>15</v>
      </c>
      <c r="B19" s="37">
        <v>17881</v>
      </c>
      <c r="C19" s="18">
        <v>19047</v>
      </c>
      <c r="D19" s="95">
        <v>48</v>
      </c>
      <c r="E19" s="95">
        <v>13</v>
      </c>
      <c r="F19" s="47">
        <v>0</v>
      </c>
      <c r="G19" s="46">
        <v>0</v>
      </c>
    </row>
    <row r="20" spans="1:8" ht="16.2">
      <c r="A20" s="40">
        <v>16</v>
      </c>
      <c r="B20" s="37">
        <v>19048</v>
      </c>
      <c r="C20" s="18">
        <v>20008</v>
      </c>
      <c r="D20" s="95">
        <v>50</v>
      </c>
      <c r="E20" s="95">
        <v>14</v>
      </c>
      <c r="F20" s="47">
        <v>0</v>
      </c>
      <c r="G20" s="46">
        <v>0</v>
      </c>
    </row>
    <row r="21" spans="1:8" s="44" customFormat="1" ht="16.2">
      <c r="A21" s="40">
        <v>17</v>
      </c>
      <c r="B21" s="37">
        <v>20009</v>
      </c>
      <c r="C21" s="33">
        <v>21009</v>
      </c>
      <c r="D21" s="95">
        <v>52</v>
      </c>
      <c r="E21" s="95">
        <v>15</v>
      </c>
      <c r="F21" s="47">
        <v>0</v>
      </c>
      <c r="G21" s="46">
        <v>0</v>
      </c>
    </row>
    <row r="22" spans="1:8" s="44" customFormat="1" ht="16.2">
      <c r="A22" s="40">
        <v>18</v>
      </c>
      <c r="B22" s="37">
        <v>21010</v>
      </c>
      <c r="C22" s="33">
        <v>22000</v>
      </c>
      <c r="D22" s="95">
        <v>55</v>
      </c>
      <c r="E22" s="95">
        <v>15</v>
      </c>
      <c r="F22" s="47">
        <v>0</v>
      </c>
      <c r="G22" s="46">
        <v>0</v>
      </c>
    </row>
    <row r="23" spans="1:8" s="44" customFormat="1" ht="16.2">
      <c r="A23" s="40">
        <v>19</v>
      </c>
      <c r="B23" s="37">
        <v>22001</v>
      </c>
      <c r="C23" s="33">
        <v>23100</v>
      </c>
      <c r="D23" s="95">
        <v>58</v>
      </c>
      <c r="E23" s="95">
        <v>16</v>
      </c>
      <c r="F23" s="47">
        <v>0</v>
      </c>
      <c r="G23" s="46">
        <v>0</v>
      </c>
    </row>
    <row r="24" spans="1:8" s="44" customFormat="1" ht="16.2">
      <c r="A24" s="90">
        <v>20</v>
      </c>
      <c r="B24" s="91">
        <v>23101</v>
      </c>
      <c r="C24" s="92">
        <v>24000</v>
      </c>
      <c r="D24" s="95">
        <v>60</v>
      </c>
      <c r="E24" s="95">
        <v>17</v>
      </c>
      <c r="F24" s="47">
        <v>0</v>
      </c>
      <c r="G24" s="46">
        <v>0</v>
      </c>
      <c r="H24" s="93" t="s">
        <v>49</v>
      </c>
    </row>
    <row r="25" spans="1:8" ht="16.2">
      <c r="A25" s="40">
        <v>21</v>
      </c>
      <c r="B25" s="37">
        <v>24001</v>
      </c>
      <c r="C25" s="18">
        <v>25200</v>
      </c>
      <c r="D25" s="95">
        <v>63</v>
      </c>
      <c r="E25" s="95">
        <v>18</v>
      </c>
      <c r="F25" s="47">
        <v>0</v>
      </c>
      <c r="G25" s="46">
        <v>0</v>
      </c>
    </row>
    <row r="26" spans="1:8" ht="16.2">
      <c r="A26" s="40">
        <v>22</v>
      </c>
      <c r="B26" s="37">
        <v>25201</v>
      </c>
      <c r="C26" s="18">
        <v>26400</v>
      </c>
      <c r="D26" s="95">
        <v>66</v>
      </c>
      <c r="E26" s="95">
        <v>18</v>
      </c>
      <c r="F26" s="47">
        <v>0</v>
      </c>
      <c r="G26" s="46">
        <v>0</v>
      </c>
    </row>
    <row r="27" spans="1:8" ht="16.2">
      <c r="A27" s="40">
        <v>23</v>
      </c>
      <c r="B27" s="37">
        <v>26401</v>
      </c>
      <c r="C27" s="18">
        <v>27600</v>
      </c>
      <c r="D27" s="95">
        <v>69</v>
      </c>
      <c r="E27" s="95">
        <v>19</v>
      </c>
      <c r="F27" s="47">
        <v>0</v>
      </c>
      <c r="G27" s="46">
        <v>0</v>
      </c>
    </row>
    <row r="28" spans="1:8" ht="16.2">
      <c r="A28" s="40">
        <v>24</v>
      </c>
      <c r="B28" s="37">
        <v>27601</v>
      </c>
      <c r="C28" s="18">
        <v>28800</v>
      </c>
      <c r="D28" s="95">
        <v>72</v>
      </c>
      <c r="E28" s="95">
        <v>20</v>
      </c>
      <c r="F28" s="47">
        <v>0</v>
      </c>
      <c r="G28" s="46">
        <v>0</v>
      </c>
    </row>
    <row r="29" spans="1:8" ht="16.2">
      <c r="A29" s="40">
        <v>25</v>
      </c>
      <c r="B29" s="37">
        <v>28801</v>
      </c>
      <c r="C29" s="18">
        <v>30300</v>
      </c>
      <c r="D29" s="95">
        <v>75</v>
      </c>
      <c r="E29" s="95">
        <v>21</v>
      </c>
      <c r="F29" s="47">
        <v>0</v>
      </c>
      <c r="G29" s="46">
        <v>0</v>
      </c>
    </row>
    <row r="30" spans="1:8" ht="16.2">
      <c r="A30" s="40">
        <v>26</v>
      </c>
      <c r="B30" s="37">
        <v>30301</v>
      </c>
      <c r="C30" s="18">
        <v>31800</v>
      </c>
      <c r="D30" s="95">
        <v>79</v>
      </c>
      <c r="E30" s="95">
        <v>22</v>
      </c>
      <c r="F30" s="47">
        <v>0</v>
      </c>
      <c r="G30" s="46">
        <v>0</v>
      </c>
    </row>
    <row r="31" spans="1:8" ht="16.2">
      <c r="A31" s="40">
        <v>27</v>
      </c>
      <c r="B31" s="37">
        <v>31801</v>
      </c>
      <c r="C31" s="18">
        <v>33300</v>
      </c>
      <c r="D31" s="95">
        <v>83</v>
      </c>
      <c r="E31" s="95">
        <v>23</v>
      </c>
      <c r="F31" s="47">
        <v>0</v>
      </c>
      <c r="G31" s="46">
        <v>0</v>
      </c>
    </row>
    <row r="32" spans="1:8" ht="16.2">
      <c r="A32" s="40">
        <v>28</v>
      </c>
      <c r="B32" s="37">
        <v>33301</v>
      </c>
      <c r="C32" s="18">
        <v>34800</v>
      </c>
      <c r="D32" s="95">
        <v>86</v>
      </c>
      <c r="E32" s="95">
        <v>24</v>
      </c>
      <c r="F32" s="47">
        <v>0</v>
      </c>
      <c r="G32" s="46">
        <v>0</v>
      </c>
    </row>
    <row r="33" spans="1:12" ht="16.2">
      <c r="A33" s="40">
        <v>29</v>
      </c>
      <c r="B33" s="37">
        <v>34801</v>
      </c>
      <c r="C33" s="18">
        <v>36300</v>
      </c>
      <c r="D33" s="95">
        <v>90</v>
      </c>
      <c r="E33" s="95">
        <v>25</v>
      </c>
      <c r="F33" s="47">
        <v>0</v>
      </c>
      <c r="G33" s="46">
        <v>0</v>
      </c>
    </row>
    <row r="34" spans="1:12" ht="16.2">
      <c r="A34" s="40">
        <v>30</v>
      </c>
      <c r="B34" s="37">
        <v>36301</v>
      </c>
      <c r="C34" s="18">
        <v>38200</v>
      </c>
      <c r="D34" s="95">
        <v>95</v>
      </c>
      <c r="E34" s="95">
        <v>27</v>
      </c>
      <c r="F34" s="47">
        <v>0</v>
      </c>
      <c r="G34" s="46">
        <v>0</v>
      </c>
    </row>
    <row r="35" spans="1:12" ht="16.2">
      <c r="A35" s="40">
        <v>31</v>
      </c>
      <c r="B35" s="37">
        <v>38201</v>
      </c>
      <c r="C35" s="18">
        <v>40100</v>
      </c>
      <c r="D35" s="95">
        <v>99</v>
      </c>
      <c r="E35" s="95">
        <v>28</v>
      </c>
      <c r="F35" s="47">
        <v>0</v>
      </c>
      <c r="G35" s="46">
        <v>0</v>
      </c>
    </row>
    <row r="36" spans="1:12" ht="16.2">
      <c r="A36" s="40">
        <v>32</v>
      </c>
      <c r="B36" s="37">
        <v>40101</v>
      </c>
      <c r="C36" s="18">
        <v>42000</v>
      </c>
      <c r="D36" s="95">
        <v>105</v>
      </c>
      <c r="E36" s="95">
        <v>29</v>
      </c>
      <c r="F36" s="47">
        <v>0</v>
      </c>
      <c r="G36" s="46">
        <v>0</v>
      </c>
    </row>
    <row r="37" spans="1:12" ht="16.2">
      <c r="A37" s="40">
        <v>33</v>
      </c>
      <c r="B37" s="37">
        <v>42001</v>
      </c>
      <c r="C37" s="18">
        <v>43900</v>
      </c>
      <c r="D37" s="95">
        <v>110</v>
      </c>
      <c r="E37" s="95">
        <v>31</v>
      </c>
      <c r="F37" s="47">
        <v>0</v>
      </c>
      <c r="G37" s="46">
        <v>0</v>
      </c>
    </row>
    <row r="38" spans="1:12" ht="16.2">
      <c r="A38" s="40">
        <v>34</v>
      </c>
      <c r="B38" s="38">
        <v>43901</v>
      </c>
      <c r="C38" s="10">
        <v>45800</v>
      </c>
      <c r="D38" s="95">
        <v>114</v>
      </c>
      <c r="E38" s="95">
        <v>32</v>
      </c>
      <c r="F38" s="47">
        <v>0</v>
      </c>
      <c r="G38" s="46">
        <v>0</v>
      </c>
      <c r="H38" s="11"/>
      <c r="I38" s="11"/>
      <c r="J38" s="11"/>
      <c r="K38" s="11"/>
      <c r="L38" s="11"/>
    </row>
    <row r="39" spans="1:12" ht="16.2">
      <c r="A39" s="43">
        <v>35</v>
      </c>
      <c r="B39" s="38">
        <v>45801</v>
      </c>
      <c r="C39" s="10">
        <v>48200</v>
      </c>
      <c r="D39" s="95">
        <v>114</v>
      </c>
      <c r="E39" s="95">
        <v>32</v>
      </c>
      <c r="F39" s="47">
        <v>0</v>
      </c>
      <c r="G39" s="46">
        <v>0</v>
      </c>
      <c r="H39" s="11"/>
      <c r="I39" s="11"/>
      <c r="J39" s="11"/>
      <c r="K39" s="11"/>
      <c r="L39" s="11"/>
    </row>
    <row r="40" spans="1:12" ht="16.2">
      <c r="A40" s="43">
        <v>36</v>
      </c>
      <c r="B40" s="38">
        <v>48201</v>
      </c>
      <c r="C40" s="10">
        <v>50600</v>
      </c>
      <c r="D40" s="95">
        <v>114</v>
      </c>
      <c r="E40" s="95">
        <v>32</v>
      </c>
      <c r="F40" s="47">
        <v>0</v>
      </c>
      <c r="G40" s="46">
        <v>0</v>
      </c>
      <c r="H40" s="11"/>
      <c r="I40" s="11"/>
      <c r="J40" s="11"/>
      <c r="K40" s="11"/>
      <c r="L40" s="11"/>
    </row>
    <row r="41" spans="1:12" ht="16.2">
      <c r="A41" s="43">
        <v>37</v>
      </c>
      <c r="B41" s="38">
        <v>50601</v>
      </c>
      <c r="C41" s="10">
        <v>53000</v>
      </c>
      <c r="D41" s="95">
        <v>114</v>
      </c>
      <c r="E41" s="95">
        <v>32</v>
      </c>
      <c r="F41" s="47">
        <v>0</v>
      </c>
      <c r="G41" s="46">
        <v>0</v>
      </c>
      <c r="H41" s="17"/>
      <c r="I41" s="17"/>
      <c r="J41" s="16"/>
      <c r="K41" s="13"/>
      <c r="L41" s="11"/>
    </row>
    <row r="42" spans="1:12" ht="16.2">
      <c r="A42" s="43">
        <v>38</v>
      </c>
      <c r="B42" s="38">
        <v>53001</v>
      </c>
      <c r="C42" s="10">
        <v>55400</v>
      </c>
      <c r="D42" s="95">
        <v>114</v>
      </c>
      <c r="E42" s="95">
        <v>32</v>
      </c>
      <c r="F42" s="47">
        <v>0</v>
      </c>
      <c r="G42" s="46">
        <v>0</v>
      </c>
      <c r="H42" s="17"/>
      <c r="I42" s="17"/>
      <c r="J42" s="16"/>
      <c r="K42" s="13"/>
      <c r="L42" s="11"/>
    </row>
    <row r="43" spans="1:12" ht="16.2">
      <c r="A43" s="43">
        <v>39</v>
      </c>
      <c r="B43" s="38">
        <v>55401</v>
      </c>
      <c r="C43" s="10">
        <v>57800</v>
      </c>
      <c r="D43" s="95">
        <v>114</v>
      </c>
      <c r="E43" s="95">
        <v>32</v>
      </c>
      <c r="F43" s="47">
        <v>0</v>
      </c>
      <c r="G43" s="46">
        <v>0</v>
      </c>
      <c r="H43" s="17"/>
      <c r="I43" s="17"/>
      <c r="J43" s="16"/>
      <c r="K43" s="13"/>
      <c r="L43" s="11"/>
    </row>
    <row r="44" spans="1:12" ht="16.2">
      <c r="A44" s="43">
        <v>40</v>
      </c>
      <c r="B44" s="38">
        <v>57801</v>
      </c>
      <c r="C44" s="10">
        <v>60800</v>
      </c>
      <c r="D44" s="95">
        <v>114</v>
      </c>
      <c r="E44" s="95">
        <v>32</v>
      </c>
      <c r="F44" s="47">
        <v>0</v>
      </c>
      <c r="G44" s="46">
        <v>0</v>
      </c>
      <c r="H44" s="17"/>
      <c r="I44" s="17"/>
      <c r="J44" s="16"/>
      <c r="K44" s="13"/>
      <c r="L44" s="11"/>
    </row>
    <row r="45" spans="1:12" ht="16.2">
      <c r="A45" s="43">
        <v>41</v>
      </c>
      <c r="B45" s="38">
        <v>60801</v>
      </c>
      <c r="C45" s="10">
        <v>63800</v>
      </c>
      <c r="D45" s="95">
        <v>114</v>
      </c>
      <c r="E45" s="95">
        <v>32</v>
      </c>
      <c r="F45" s="47">
        <v>0</v>
      </c>
      <c r="G45" s="46">
        <v>0</v>
      </c>
      <c r="H45" s="17"/>
      <c r="I45" s="17"/>
      <c r="J45" s="16"/>
      <c r="K45" s="13"/>
      <c r="L45" s="11"/>
    </row>
    <row r="46" spans="1:12" ht="16.2">
      <c r="A46" s="43">
        <v>42</v>
      </c>
      <c r="B46" s="38">
        <v>63801</v>
      </c>
      <c r="C46" s="10">
        <v>66800</v>
      </c>
      <c r="D46" s="95">
        <v>114</v>
      </c>
      <c r="E46" s="95">
        <v>32</v>
      </c>
      <c r="F46" s="47">
        <v>0</v>
      </c>
      <c r="G46" s="46">
        <v>0</v>
      </c>
      <c r="H46" s="17"/>
      <c r="I46" s="17"/>
      <c r="J46" s="16"/>
      <c r="K46" s="13"/>
      <c r="L46" s="11"/>
    </row>
    <row r="47" spans="1:12" ht="16.2">
      <c r="A47" s="43">
        <v>43</v>
      </c>
      <c r="B47" s="38">
        <v>66801</v>
      </c>
      <c r="C47" s="10">
        <v>69800</v>
      </c>
      <c r="D47" s="95">
        <v>114</v>
      </c>
      <c r="E47" s="95">
        <v>32</v>
      </c>
      <c r="F47" s="47">
        <v>0</v>
      </c>
      <c r="G47" s="46">
        <v>0</v>
      </c>
      <c r="H47" s="17"/>
      <c r="I47" s="17"/>
      <c r="J47" s="16"/>
      <c r="K47" s="13"/>
      <c r="L47" s="11"/>
    </row>
    <row r="48" spans="1:12" ht="16.2">
      <c r="A48" s="43">
        <v>44</v>
      </c>
      <c r="B48" s="38">
        <v>69801</v>
      </c>
      <c r="C48" s="10">
        <v>72800</v>
      </c>
      <c r="D48" s="95">
        <v>114</v>
      </c>
      <c r="E48" s="95">
        <v>32</v>
      </c>
      <c r="F48" s="47">
        <v>0</v>
      </c>
      <c r="G48" s="46">
        <v>0</v>
      </c>
      <c r="H48" s="17"/>
      <c r="I48" s="17"/>
      <c r="J48" s="16"/>
      <c r="K48" s="13"/>
      <c r="L48" s="11"/>
    </row>
    <row r="49" spans="1:12" ht="16.2">
      <c r="A49" s="43">
        <v>45</v>
      </c>
      <c r="B49" s="38">
        <v>72801</v>
      </c>
      <c r="C49" s="10">
        <v>76500</v>
      </c>
      <c r="D49" s="95">
        <v>114</v>
      </c>
      <c r="E49" s="95">
        <v>32</v>
      </c>
      <c r="F49" s="47">
        <v>0</v>
      </c>
      <c r="G49" s="46">
        <v>0</v>
      </c>
      <c r="H49" s="17"/>
      <c r="I49" s="17"/>
      <c r="J49" s="16"/>
      <c r="K49" s="13"/>
      <c r="L49" s="11"/>
    </row>
    <row r="50" spans="1:12" ht="16.2">
      <c r="A50" s="43">
        <v>46</v>
      </c>
      <c r="B50" s="38">
        <v>76501</v>
      </c>
      <c r="C50" s="10">
        <v>80200</v>
      </c>
      <c r="D50" s="95">
        <v>114</v>
      </c>
      <c r="E50" s="95">
        <v>32</v>
      </c>
      <c r="F50" s="47">
        <v>0</v>
      </c>
      <c r="G50" s="46">
        <v>0</v>
      </c>
      <c r="H50" s="15"/>
      <c r="I50" s="15"/>
      <c r="J50" s="14"/>
      <c r="K50" s="13"/>
      <c r="L50" s="11"/>
    </row>
    <row r="51" spans="1:12" ht="16.2">
      <c r="A51" s="43">
        <v>47</v>
      </c>
      <c r="B51" s="38">
        <v>80201</v>
      </c>
      <c r="C51" s="10">
        <v>83900</v>
      </c>
      <c r="D51" s="95">
        <v>114</v>
      </c>
      <c r="E51" s="95">
        <v>32</v>
      </c>
      <c r="F51" s="47">
        <v>0</v>
      </c>
      <c r="G51" s="46">
        <v>0</v>
      </c>
      <c r="H51" s="15"/>
      <c r="I51" s="15"/>
      <c r="J51" s="14"/>
      <c r="K51" s="13"/>
      <c r="L51" s="11"/>
    </row>
    <row r="52" spans="1:12" ht="16.2">
      <c r="A52" s="43">
        <v>48</v>
      </c>
      <c r="B52" s="38">
        <v>83901</v>
      </c>
      <c r="C52" s="10">
        <v>87600</v>
      </c>
      <c r="D52" s="95">
        <v>114</v>
      </c>
      <c r="E52" s="95">
        <v>32</v>
      </c>
      <c r="F52" s="47">
        <v>0</v>
      </c>
      <c r="G52" s="46">
        <v>0</v>
      </c>
      <c r="H52" s="15"/>
      <c r="I52" s="15"/>
      <c r="J52" s="14"/>
      <c r="K52" s="13"/>
      <c r="L52" s="11"/>
    </row>
    <row r="53" spans="1:12" ht="16.2">
      <c r="A53" s="43">
        <v>49</v>
      </c>
      <c r="B53" s="38">
        <v>87601</v>
      </c>
      <c r="C53" s="10">
        <v>92100</v>
      </c>
      <c r="D53" s="95">
        <v>114</v>
      </c>
      <c r="E53" s="95">
        <v>32</v>
      </c>
      <c r="F53" s="47">
        <v>0</v>
      </c>
      <c r="G53" s="46">
        <v>0</v>
      </c>
      <c r="H53" s="12"/>
      <c r="I53" s="12"/>
      <c r="J53" s="12"/>
      <c r="K53" s="11"/>
      <c r="L53" s="11"/>
    </row>
    <row r="54" spans="1:12" ht="16.2">
      <c r="A54" s="43">
        <v>50</v>
      </c>
      <c r="B54" s="38">
        <v>92101</v>
      </c>
      <c r="C54" s="10">
        <v>96600</v>
      </c>
      <c r="D54" s="95">
        <v>114</v>
      </c>
      <c r="E54" s="95">
        <v>32</v>
      </c>
      <c r="F54" s="47">
        <v>0</v>
      </c>
      <c r="G54" s="46">
        <v>0</v>
      </c>
    </row>
    <row r="55" spans="1:12" ht="16.8" thickBot="1">
      <c r="A55" s="88">
        <v>51</v>
      </c>
      <c r="B55" s="39">
        <v>96601</v>
      </c>
      <c r="C55" s="32">
        <v>101100</v>
      </c>
      <c r="D55" s="96">
        <v>114</v>
      </c>
      <c r="E55" s="96">
        <v>32</v>
      </c>
      <c r="F55" s="47">
        <v>0</v>
      </c>
      <c r="G55" s="46">
        <v>0</v>
      </c>
    </row>
    <row r="56" spans="1:12">
      <c r="C56" s="11"/>
    </row>
    <row r="57" spans="1:12">
      <c r="C57" s="11"/>
    </row>
    <row r="58" spans="1:12">
      <c r="C58" s="11"/>
    </row>
    <row r="59" spans="1:12">
      <c r="C59" s="11"/>
    </row>
    <row r="60" spans="1:12">
      <c r="C60" s="11"/>
    </row>
    <row r="61" spans="1:12">
      <c r="C61" s="11"/>
    </row>
  </sheetData>
  <sortState ref="C5:C53">
    <sortCondition ref="C5"/>
  </sortState>
  <mergeCells count="3">
    <mergeCell ref="D2:E2"/>
    <mergeCell ref="B3:C3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110-1月僑生-日投保</vt:lpstr>
      <vt:lpstr>110勞保勞退單日級距表-僑生-請勿更改表內數字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2017-07-17T00:55:25Z</cp:lastPrinted>
  <dcterms:created xsi:type="dcterms:W3CDTF">2017-07-13T07:32:12Z</dcterms:created>
  <dcterms:modified xsi:type="dcterms:W3CDTF">2021-01-11T07:12:39Z</dcterms:modified>
</cp:coreProperties>
</file>